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77738788-F\Desktop\"/>
    </mc:Choice>
  </mc:AlternateContent>
  <bookViews>
    <workbookView xWindow="12585" yWindow="-15" windowWidth="12630" windowHeight="11205"/>
  </bookViews>
  <sheets>
    <sheet name="Hoja1" sheetId="4" r:id="rId1"/>
  </sheets>
  <definedNames>
    <definedName name="_xlnm.Print_Area" localSheetId="0">Hoja1!$A$3:$D$27</definedName>
  </definedNames>
  <calcPr calcId="152511"/>
</workbook>
</file>

<file path=xl/calcChain.xml><?xml version="1.0" encoding="utf-8"?>
<calcChain xmlns="http://schemas.openxmlformats.org/spreadsheetml/2006/main">
  <c r="D7" i="4" l="1"/>
  <c r="E7" i="4" l="1"/>
  <c r="E8" i="4" l="1"/>
  <c r="E9" i="4"/>
  <c r="E10" i="4"/>
  <c r="E11" i="4"/>
  <c r="E12" i="4"/>
  <c r="E13" i="4"/>
  <c r="E14" i="4"/>
  <c r="E15" i="4"/>
  <c r="E16" i="4"/>
  <c r="E17" i="4"/>
  <c r="E19" i="4"/>
  <c r="E20" i="4"/>
  <c r="E21" i="4"/>
  <c r="E22" i="4"/>
  <c r="E23" i="4"/>
  <c r="E24" i="4"/>
  <c r="E25" i="4"/>
  <c r="E26" i="4" l="1"/>
  <c r="E18" i="4"/>
  <c r="C26" i="4"/>
  <c r="D26" i="4"/>
  <c r="B26" i="4"/>
</calcChain>
</file>

<file path=xl/sharedStrings.xml><?xml version="1.0" encoding="utf-8"?>
<sst xmlns="http://schemas.openxmlformats.org/spreadsheetml/2006/main" count="29" uniqueCount="29">
  <si>
    <t>Resta Unió Europea</t>
  </si>
  <si>
    <t>Resta Europa</t>
  </si>
  <si>
    <t>Àfrica</t>
  </si>
  <si>
    <t>Amèrica</t>
  </si>
  <si>
    <t>Àsia</t>
  </si>
  <si>
    <t>TOTAL</t>
  </si>
  <si>
    <t>GRAU</t>
  </si>
  <si>
    <t>MÀSTER</t>
  </si>
  <si>
    <t>PROCEDÈNCIA</t>
  </si>
  <si>
    <t>Alt Camp</t>
  </si>
  <si>
    <t>Baix Camp</t>
  </si>
  <si>
    <t>Baix Ebre</t>
  </si>
  <si>
    <t>Baix Penedès</t>
  </si>
  <si>
    <t>Conca De Barberà</t>
  </si>
  <si>
    <t>Montsià</t>
  </si>
  <si>
    <t>Priorat</t>
  </si>
  <si>
    <t>Ribera D'Ebre</t>
  </si>
  <si>
    <t>Tarragonès</t>
  </si>
  <si>
    <t>Terra Alta</t>
  </si>
  <si>
    <t>Resta de Catalunya</t>
  </si>
  <si>
    <t>Resta d'Espanya</t>
  </si>
  <si>
    <t>Comarques de Tarragona</t>
  </si>
  <si>
    <t>% estudiants estrangers</t>
  </si>
  <si>
    <t>URV</t>
  </si>
  <si>
    <t>Font: Sistema Integrat d'Informació i Anàlisi (SINIA)</t>
  </si>
  <si>
    <t>Data de referència: 23 de gener de 2017</t>
  </si>
  <si>
    <t>Origen dels estudiants de grau, màster i doctorat. Curs 2016-17</t>
  </si>
  <si>
    <t>DOCTORAT*</t>
  </si>
  <si>
    <t>* La matrícula de doctorat del curs 2016-17 és provisional.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</si>
</sst>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FFFF"/>
      <name val="Verdana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FFFF"/>
      <name val="Verdana"/>
      <family val="2"/>
    </font>
    <font>
      <sz val="10"/>
      <name val="Arial"/>
      <family val="2"/>
    </font>
    <font>
      <b/>
      <sz val="14"/>
      <name val="Calibri"/>
      <family val="2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C6C3C6"/>
      </left>
      <right style="thin">
        <color rgb="FFC6C3C6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indent="3"/>
    </xf>
    <xf numFmtId="3" fontId="4" fillId="0" borderId="0" xfId="0" applyNumberFormat="1" applyFont="1" applyBorder="1" applyAlignment="1">
      <alignment horizontal="right"/>
    </xf>
    <xf numFmtId="0" fontId="2" fillId="0" borderId="0" xfId="0" applyFont="1" applyBorder="1"/>
    <xf numFmtId="9" fontId="2" fillId="0" borderId="0" xfId="1" applyFont="1" applyBorder="1" applyAlignment="1">
      <alignment horizontal="right"/>
    </xf>
    <xf numFmtId="0" fontId="6" fillId="0" borderId="1" xfId="0" applyFont="1" applyFill="1" applyBorder="1" applyAlignment="1">
      <alignment horizontal="right" wrapText="1"/>
    </xf>
    <xf numFmtId="3" fontId="5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8" fillId="0" borderId="0" xfId="2" applyFont="1"/>
    <xf numFmtId="0" fontId="9" fillId="0" borderId="0" xfId="2" applyFont="1" applyAlignment="1">
      <alignment horizontal="left"/>
    </xf>
  </cellXfs>
  <cellStyles count="3">
    <cellStyle name="Normal" xfId="0" builtinId="0"/>
    <cellStyle name="Normal 3" xfId="2"/>
    <cellStyle name="Percentatge" xfId="1" builtinId="5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Verdana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rgb="FFC6C3C6"/>
        </left>
        <right style="thin">
          <color rgb="FFC6C3C6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809625</xdr:colOff>
      <xdr:row>2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64726"/>
        <a:stretch/>
      </xdr:blipFill>
      <xdr:spPr bwMode="auto">
        <a:xfrm>
          <a:off x="0" y="0"/>
          <a:ext cx="52387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ula1" displayName="Taula1" ref="A6:E26" totalsRowShown="0" headerRowDxfId="6" dataDxfId="5">
  <tableColumns count="5">
    <tableColumn id="1" name="PROCEDÈNCIA" dataDxfId="4"/>
    <tableColumn id="2" name="GRAU" dataDxfId="3"/>
    <tableColumn id="3" name="MÀSTER" dataDxfId="2"/>
    <tableColumn id="4" name="DOCTORAT*" dataDxfId="1"/>
    <tableColumn id="6" name="URV" dataDxfId="0">
      <calculatedColumnFormula>SUM(Taula1[[#This Row],[GRAU]:[DOCTORAT*]])</calculatedColumnFormula>
    </tableColumn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tabSelected="1" workbookViewId="0">
      <selection activeCell="A28" sqref="A28"/>
    </sheetView>
  </sheetViews>
  <sheetFormatPr defaultRowHeight="15" x14ac:dyDescent="0.25"/>
  <cols>
    <col min="1" max="1" width="26" bestFit="1" customWidth="1"/>
    <col min="2" max="3" width="13.140625" style="1" customWidth="1"/>
    <col min="4" max="4" width="14.140625" style="1" customWidth="1"/>
    <col min="5" max="5" width="13.140625" customWidth="1"/>
  </cols>
  <sheetData>
    <row r="1" spans="1:5" ht="18.75" customHeight="1" x14ac:dyDescent="0.25"/>
    <row r="2" spans="1:5" ht="18.75" customHeight="1" x14ac:dyDescent="0.25"/>
    <row r="3" spans="1:5" ht="18.75" x14ac:dyDescent="0.3">
      <c r="A3" s="15" t="s">
        <v>26</v>
      </c>
    </row>
    <row r="4" spans="1:5" ht="15.75" x14ac:dyDescent="0.25">
      <c r="A4" s="16" t="s">
        <v>25</v>
      </c>
    </row>
    <row r="5" spans="1:5" ht="15.75" x14ac:dyDescent="0.25">
      <c r="A5" s="16" t="s">
        <v>24</v>
      </c>
      <c r="B5" s="3"/>
      <c r="C5" s="3"/>
      <c r="D5" s="3"/>
    </row>
    <row r="6" spans="1:5" x14ac:dyDescent="0.25">
      <c r="A6" s="4" t="s">
        <v>8</v>
      </c>
      <c r="B6" s="5" t="s">
        <v>6</v>
      </c>
      <c r="C6" s="5" t="s">
        <v>7</v>
      </c>
      <c r="D6" s="5" t="s">
        <v>27</v>
      </c>
      <c r="E6" s="12" t="s">
        <v>23</v>
      </c>
    </row>
    <row r="7" spans="1:5" x14ac:dyDescent="0.25">
      <c r="A7" s="6" t="s">
        <v>21</v>
      </c>
      <c r="B7" s="7">
        <v>7824</v>
      </c>
      <c r="C7" s="7">
        <v>567</v>
      </c>
      <c r="D7" s="7">
        <f>SUM(D8:D17)</f>
        <v>433</v>
      </c>
      <c r="E7" s="13">
        <f>SUM(Taula1[[#This Row],[GRAU]:[DOCTORAT*]])</f>
        <v>8824</v>
      </c>
    </row>
    <row r="8" spans="1:5" x14ac:dyDescent="0.25">
      <c r="A8" s="8" t="s">
        <v>9</v>
      </c>
      <c r="B8" s="9">
        <v>503</v>
      </c>
      <c r="C8" s="9">
        <v>29</v>
      </c>
      <c r="D8" s="9">
        <v>25</v>
      </c>
      <c r="E8" s="14">
        <f>SUM(Taula1[[#This Row],[GRAU]:[DOCTORAT*]])</f>
        <v>557</v>
      </c>
    </row>
    <row r="9" spans="1:5" x14ac:dyDescent="0.25">
      <c r="A9" s="8" t="s">
        <v>10</v>
      </c>
      <c r="B9" s="9">
        <v>2308</v>
      </c>
      <c r="C9" s="9">
        <v>164</v>
      </c>
      <c r="D9" s="9">
        <v>124</v>
      </c>
      <c r="E9" s="14">
        <f>SUM(Taula1[[#This Row],[GRAU]:[DOCTORAT*]])</f>
        <v>2596</v>
      </c>
    </row>
    <row r="10" spans="1:5" x14ac:dyDescent="0.25">
      <c r="A10" s="8" t="s">
        <v>11</v>
      </c>
      <c r="B10" s="9">
        <v>540</v>
      </c>
      <c r="C10" s="9">
        <v>46</v>
      </c>
      <c r="D10" s="9">
        <v>36</v>
      </c>
      <c r="E10" s="14">
        <f>SUM(Taula1[[#This Row],[GRAU]:[DOCTORAT*]])</f>
        <v>622</v>
      </c>
    </row>
    <row r="11" spans="1:5" x14ac:dyDescent="0.25">
      <c r="A11" s="8" t="s">
        <v>12</v>
      </c>
      <c r="B11" s="9">
        <v>393</v>
      </c>
      <c r="C11" s="9">
        <v>34</v>
      </c>
      <c r="D11" s="9">
        <v>8</v>
      </c>
      <c r="E11" s="14">
        <f>SUM(Taula1[[#This Row],[GRAU]:[DOCTORAT*]])</f>
        <v>435</v>
      </c>
    </row>
    <row r="12" spans="1:5" x14ac:dyDescent="0.25">
      <c r="A12" s="8" t="s">
        <v>13</v>
      </c>
      <c r="B12" s="9">
        <v>144</v>
      </c>
      <c r="C12" s="9">
        <v>13</v>
      </c>
      <c r="D12" s="9">
        <v>9</v>
      </c>
      <c r="E12" s="14">
        <f>SUM(Taula1[[#This Row],[GRAU]:[DOCTORAT*]])</f>
        <v>166</v>
      </c>
    </row>
    <row r="13" spans="1:5" x14ac:dyDescent="0.25">
      <c r="A13" s="8" t="s">
        <v>14</v>
      </c>
      <c r="B13" s="9">
        <v>466</v>
      </c>
      <c r="C13" s="9">
        <v>20</v>
      </c>
      <c r="D13" s="9">
        <v>17</v>
      </c>
      <c r="E13" s="14">
        <f>SUM(Taula1[[#This Row],[GRAU]:[DOCTORAT*]])</f>
        <v>503</v>
      </c>
    </row>
    <row r="14" spans="1:5" x14ac:dyDescent="0.25">
      <c r="A14" s="8" t="s">
        <v>15</v>
      </c>
      <c r="B14" s="9">
        <v>83</v>
      </c>
      <c r="C14" s="9">
        <v>3</v>
      </c>
      <c r="D14" s="9">
        <v>5</v>
      </c>
      <c r="E14" s="14">
        <f>SUM(Taula1[[#This Row],[GRAU]:[DOCTORAT*]])</f>
        <v>91</v>
      </c>
    </row>
    <row r="15" spans="1:5" x14ac:dyDescent="0.25">
      <c r="A15" s="8" t="s">
        <v>16</v>
      </c>
      <c r="B15" s="9">
        <v>233</v>
      </c>
      <c r="C15" s="9">
        <v>15</v>
      </c>
      <c r="D15" s="9">
        <v>13</v>
      </c>
      <c r="E15" s="14">
        <f>SUM(Taula1[[#This Row],[GRAU]:[DOCTORAT*]])</f>
        <v>261</v>
      </c>
    </row>
    <row r="16" spans="1:5" x14ac:dyDescent="0.25">
      <c r="A16" s="8" t="s">
        <v>17</v>
      </c>
      <c r="B16" s="9">
        <v>3064</v>
      </c>
      <c r="C16" s="9">
        <v>238</v>
      </c>
      <c r="D16" s="9">
        <v>193</v>
      </c>
      <c r="E16" s="14">
        <f>SUM(Taula1[[#This Row],[GRAU]:[DOCTORAT*]])</f>
        <v>3495</v>
      </c>
    </row>
    <row r="17" spans="1:5" x14ac:dyDescent="0.25">
      <c r="A17" s="8" t="s">
        <v>18</v>
      </c>
      <c r="B17" s="9">
        <v>90</v>
      </c>
      <c r="C17" s="9">
        <v>5</v>
      </c>
      <c r="D17" s="9">
        <v>3</v>
      </c>
      <c r="E17" s="14">
        <f>SUM(Taula1[[#This Row],[GRAU]:[DOCTORAT*]])</f>
        <v>98</v>
      </c>
    </row>
    <row r="18" spans="1:5" x14ac:dyDescent="0.25">
      <c r="A18" s="6" t="s">
        <v>19</v>
      </c>
      <c r="B18" s="7">
        <v>1414</v>
      </c>
      <c r="C18" s="7">
        <v>225</v>
      </c>
      <c r="D18" s="7">
        <v>150</v>
      </c>
      <c r="E18" s="13">
        <f>SUM(Taula1[[#This Row],[GRAU]:[DOCTORAT*]])</f>
        <v>1789</v>
      </c>
    </row>
    <row r="19" spans="1:5" x14ac:dyDescent="0.25">
      <c r="A19" s="6" t="s">
        <v>20</v>
      </c>
      <c r="B19" s="7">
        <v>1372</v>
      </c>
      <c r="C19" s="7">
        <v>187</v>
      </c>
      <c r="D19" s="7">
        <v>150</v>
      </c>
      <c r="E19" s="13">
        <f>SUM(Taula1[[#This Row],[GRAU]:[DOCTORAT*]])</f>
        <v>1709</v>
      </c>
    </row>
    <row r="20" spans="1:5" x14ac:dyDescent="0.25">
      <c r="A20" s="6" t="s">
        <v>0</v>
      </c>
      <c r="B20" s="7">
        <v>274</v>
      </c>
      <c r="C20" s="7">
        <v>42</v>
      </c>
      <c r="D20" s="7">
        <v>104</v>
      </c>
      <c r="E20" s="13">
        <f>SUM(Taula1[[#This Row],[GRAU]:[DOCTORAT*]])</f>
        <v>420</v>
      </c>
    </row>
    <row r="21" spans="1:5" x14ac:dyDescent="0.25">
      <c r="A21" s="6" t="s">
        <v>1</v>
      </c>
      <c r="B21" s="7">
        <v>111</v>
      </c>
      <c r="C21" s="7">
        <v>11</v>
      </c>
      <c r="D21" s="7">
        <v>19</v>
      </c>
      <c r="E21" s="13">
        <f>SUM(Taula1[[#This Row],[GRAU]:[DOCTORAT*]])</f>
        <v>141</v>
      </c>
    </row>
    <row r="22" spans="1:5" x14ac:dyDescent="0.25">
      <c r="A22" s="6" t="s">
        <v>2</v>
      </c>
      <c r="B22" s="7">
        <v>143</v>
      </c>
      <c r="C22" s="7">
        <v>20</v>
      </c>
      <c r="D22" s="7">
        <v>27</v>
      </c>
      <c r="E22" s="13">
        <f>SUM(Taula1[[#This Row],[GRAU]:[DOCTORAT*]])</f>
        <v>190</v>
      </c>
    </row>
    <row r="23" spans="1:5" x14ac:dyDescent="0.25">
      <c r="A23" s="6" t="s">
        <v>3</v>
      </c>
      <c r="B23" s="7">
        <v>191</v>
      </c>
      <c r="C23" s="7">
        <v>186</v>
      </c>
      <c r="D23" s="7">
        <v>140</v>
      </c>
      <c r="E23" s="13">
        <f>SUM(Taula1[[#This Row],[GRAU]:[DOCTORAT*]])</f>
        <v>517</v>
      </c>
    </row>
    <row r="24" spans="1:5" x14ac:dyDescent="0.25">
      <c r="A24" s="6" t="s">
        <v>4</v>
      </c>
      <c r="B24" s="7">
        <v>31</v>
      </c>
      <c r="C24" s="7">
        <v>43</v>
      </c>
      <c r="D24" s="7">
        <v>92</v>
      </c>
      <c r="E24" s="13">
        <f>SUM(Taula1[[#This Row],[GRAU]:[DOCTORAT*]])</f>
        <v>166</v>
      </c>
    </row>
    <row r="25" spans="1:5" x14ac:dyDescent="0.25">
      <c r="A25" s="10" t="s">
        <v>5</v>
      </c>
      <c r="B25" s="7">
        <v>11360</v>
      </c>
      <c r="C25" s="7">
        <v>1281</v>
      </c>
      <c r="D25" s="7">
        <v>1115</v>
      </c>
      <c r="E25" s="13">
        <f>SUM(Taula1[[#This Row],[GRAU]:[DOCTORAT*]])</f>
        <v>13756</v>
      </c>
    </row>
    <row r="26" spans="1:5" x14ac:dyDescent="0.25">
      <c r="A26" s="6" t="s">
        <v>22</v>
      </c>
      <c r="B26" s="11">
        <f>SUM(B20:B24)/B25</f>
        <v>6.6021126760563376E-2</v>
      </c>
      <c r="C26" s="11">
        <f t="shared" ref="C26:E26" si="0">SUM(C20:C24)/C25</f>
        <v>0.23575331772053085</v>
      </c>
      <c r="D26" s="11">
        <f t="shared" si="0"/>
        <v>0.34260089686098655</v>
      </c>
      <c r="E26" s="11">
        <f t="shared" si="0"/>
        <v>0.10424542018028497</v>
      </c>
    </row>
    <row r="27" spans="1:5" x14ac:dyDescent="0.25">
      <c r="B27" s="2"/>
      <c r="C27" s="2"/>
      <c r="D27" s="2"/>
    </row>
    <row r="28" spans="1:5" x14ac:dyDescent="0.25">
      <c r="A28" t="s">
        <v>28</v>
      </c>
    </row>
  </sheetData>
  <pageMargins left="0.7" right="0.7" top="0.75" bottom="0.75" header="0.3" footer="0.3"/>
  <pageSetup paperSize="9" orientation="portrait" verticalDpi="0" r:id="rId1"/>
  <ignoredErrors>
    <ignoredError sqref="E26" calculatedColumn="1"/>
    <ignoredError sqref="D7" formulaRange="1"/>
  </ignoredErrors>
  <drawing r:id="rId2"/>
  <webPublishItems count="1">
    <webPublishItem id="32421" divId="Procedència estudiants 2014-15_32421" sourceType="printArea" destinationFile="d:\Users\77738788-F\Desktop\Procedència estudiants 2014-15.mht"/>
  </webPublishItems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Hoja1</vt:lpstr>
      <vt:lpstr>Hoja1!Àrea_d'impressió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URV</dc:creator>
  <cp:lastModifiedBy>URV</cp:lastModifiedBy>
  <cp:lastPrinted>2015-02-03T09:33:32Z</cp:lastPrinted>
  <dcterms:created xsi:type="dcterms:W3CDTF">2015-02-02T15:52:32Z</dcterms:created>
  <dcterms:modified xsi:type="dcterms:W3CDTF">2017-01-23T08:19:49Z</dcterms:modified>
</cp:coreProperties>
</file>