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665491-J\Desktop\X GIBERT\"/>
    </mc:Choice>
  </mc:AlternateContent>
  <bookViews>
    <workbookView xWindow="0" yWindow="0" windowWidth="15300" windowHeight="7530"/>
  </bookViews>
  <sheets>
    <sheet name="5.5.3. destinacio 17-18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5" l="1"/>
  <c r="C54" i="5"/>
  <c r="B8" i="5"/>
  <c r="B33" i="5"/>
  <c r="C33" i="5"/>
  <c r="D33" i="5"/>
  <c r="C8" i="5" l="1"/>
  <c r="D8" i="5"/>
  <c r="B10" i="5"/>
  <c r="C10" i="5"/>
  <c r="D10" i="5"/>
  <c r="B13" i="5"/>
  <c r="C13" i="5"/>
  <c r="D13" i="5"/>
  <c r="D54" i="5" l="1"/>
  <c r="E30" i="5" l="1"/>
  <c r="E23" i="5"/>
  <c r="E31" i="5"/>
  <c r="E24" i="5"/>
  <c r="E26" i="5"/>
  <c r="E22" i="5"/>
  <c r="E19" i="5"/>
  <c r="E20" i="5"/>
  <c r="E21" i="5"/>
  <c r="E53" i="5"/>
  <c r="E16" i="5"/>
  <c r="E17" i="5"/>
  <c r="E41" i="5"/>
  <c r="E34" i="5"/>
  <c r="E28" i="5"/>
  <c r="E29" i="5"/>
  <c r="E49" i="5"/>
  <c r="E38" i="5"/>
  <c r="E8" i="5"/>
  <c r="E35" i="5"/>
  <c r="E40" i="5"/>
  <c r="E36" i="5"/>
  <c r="E11" i="5"/>
  <c r="E46" i="5"/>
  <c r="E12" i="5"/>
  <c r="E47" i="5"/>
  <c r="E44" i="5"/>
  <c r="E27" i="5"/>
  <c r="E50" i="5"/>
  <c r="E13" i="5"/>
  <c r="E51" i="5"/>
  <c r="E45" i="5"/>
  <c r="E25" i="5"/>
  <c r="E10" i="5"/>
  <c r="E39" i="5"/>
  <c r="E9" i="5"/>
  <c r="E48" i="5"/>
  <c r="E33" i="5"/>
  <c r="E32" i="5"/>
  <c r="E15" i="5"/>
  <c r="E42" i="5"/>
  <c r="E54" i="5"/>
  <c r="E18" i="5"/>
  <c r="E43" i="5"/>
  <c r="E14" i="5"/>
  <c r="E52" i="5"/>
  <c r="E37" i="5"/>
</calcChain>
</file>

<file path=xl/sharedStrings.xml><?xml version="1.0" encoding="utf-8"?>
<sst xmlns="http://schemas.openxmlformats.org/spreadsheetml/2006/main" count="54" uniqueCount="54">
  <si>
    <t>Font: Centre Internacional de la URV</t>
  </si>
  <si>
    <t>Total general</t>
  </si>
  <si>
    <t>United Kingdom</t>
  </si>
  <si>
    <t>Sweden</t>
  </si>
  <si>
    <t>Slovenia</t>
  </si>
  <si>
    <t>Slovakia</t>
  </si>
  <si>
    <t>Romania</t>
  </si>
  <si>
    <t>Portugal</t>
  </si>
  <si>
    <t>Poland</t>
  </si>
  <si>
    <t>Netherlands</t>
  </si>
  <si>
    <t>Lithuania</t>
  </si>
  <si>
    <t>Italy</t>
  </si>
  <si>
    <t>Ireland</t>
  </si>
  <si>
    <t>Hungary</t>
  </si>
  <si>
    <t>Germany</t>
  </si>
  <si>
    <t>France</t>
  </si>
  <si>
    <t>Finland</t>
  </si>
  <si>
    <t>Denmark</t>
  </si>
  <si>
    <t>Czech Republic</t>
  </si>
  <si>
    <t>Belgium</t>
  </si>
  <si>
    <t>Austria</t>
  </si>
  <si>
    <t>Unió Europea</t>
  </si>
  <si>
    <t>United States</t>
  </si>
  <si>
    <t>Nicaragua</t>
  </si>
  <si>
    <t>Mexico</t>
  </si>
  <si>
    <t>Estonia</t>
  </si>
  <si>
    <t>Chile</t>
  </si>
  <si>
    <t>Brazil</t>
  </si>
  <si>
    <t>Argentina</t>
  </si>
  <si>
    <t>Resta Món</t>
  </si>
  <si>
    <t>Switzerland</t>
  </si>
  <si>
    <t>Norway</t>
  </si>
  <si>
    <t>Resta Europa</t>
  </si>
  <si>
    <t>Spain</t>
  </si>
  <si>
    <t>Resta Estat</t>
  </si>
  <si>
    <t>Total</t>
  </si>
  <si>
    <t>Home</t>
  </si>
  <si>
    <t>Dona</t>
  </si>
  <si>
    <t>Destinació</t>
  </si>
  <si>
    <t>Japan</t>
  </si>
  <si>
    <t>Colombia</t>
  </si>
  <si>
    <t>China</t>
  </si>
  <si>
    <t>Data de referència:  23 de maig de 2019. Periodicitat: anual.</t>
  </si>
  <si>
    <t>Mobilitat dels estudiants de la URV segons destinació. Curs 2017-18</t>
  </si>
  <si>
    <t>Cambodia</t>
  </si>
  <si>
    <t>Canada</t>
  </si>
  <si>
    <t>Costa Rica</t>
  </si>
  <si>
    <t>Ecuador</t>
  </si>
  <si>
    <t>Honduras</t>
  </si>
  <si>
    <t>Indonesia</t>
  </si>
  <si>
    <t>Luxembourg</t>
  </si>
  <si>
    <t>Mauritius</t>
  </si>
  <si>
    <t>Peru</t>
  </si>
  <si>
    <t>South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</si>
</sst>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indexed="8"/>
      <name val="Calibri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1"/>
      <color indexed="8"/>
      <name val="Calibri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theme="5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0000"/>
        <bgColor theme="5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5" tint="0.39997558519241921"/>
      </top>
      <bottom/>
      <diagonal/>
    </border>
    <border>
      <left/>
      <right/>
      <top/>
      <bottom style="thin">
        <color theme="5" tint="0.39997558519241921"/>
      </bottom>
      <diagonal/>
    </border>
    <border>
      <left style="thin">
        <color rgb="FF999999"/>
      </left>
      <right/>
      <top/>
      <bottom/>
      <diagonal/>
    </border>
  </borders>
  <cellStyleXfs count="5">
    <xf numFmtId="0" fontId="0" fillId="0" borderId="0" applyFill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7" fillId="0" borderId="0" applyFill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Protection="1"/>
    <xf numFmtId="164" fontId="5" fillId="2" borderId="1" xfId="3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4" fontId="6" fillId="0" borderId="0" xfId="3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 indent="1"/>
    </xf>
    <xf numFmtId="164" fontId="5" fillId="3" borderId="2" xfId="3" applyNumberFormat="1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9" fontId="2" fillId="0" borderId="0" xfId="3" applyFont="1"/>
    <xf numFmtId="0" fontId="0" fillId="0" borderId="0" xfId="0" applyFill="1" applyAlignment="1" applyProtection="1">
      <alignment horizontal="center" vertical="center"/>
    </xf>
    <xf numFmtId="0" fontId="0" fillId="0" borderId="3" xfId="0" applyNumberFormat="1" applyFill="1" applyBorder="1" applyProtection="1"/>
    <xf numFmtId="0" fontId="0" fillId="0" borderId="0" xfId="0" applyNumberFormat="1" applyFill="1" applyProtection="1"/>
    <xf numFmtId="0" fontId="5" fillId="4" borderId="2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3" xfId="4"/>
    <cellStyle name="Normal 3 2" xfId="1"/>
    <cellStyle name="Percentat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79496" cy="464687"/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79496" cy="46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J77"/>
  <sheetViews>
    <sheetView tabSelected="1" zoomScale="85" zoomScaleNormal="85" workbookViewId="0">
      <selection activeCell="J45" sqref="J45"/>
    </sheetView>
  </sheetViews>
  <sheetFormatPr defaultRowHeight="15" x14ac:dyDescent="0.25"/>
  <cols>
    <col min="1" max="1" width="32.140625" style="3" customWidth="1"/>
    <col min="2" max="3" width="13.7109375" style="3" customWidth="1"/>
    <col min="4" max="4" width="10.28515625" style="3" customWidth="1"/>
    <col min="5" max="5" width="14.42578125" style="3" customWidth="1"/>
    <col min="6" max="6" width="9.140625" style="3"/>
    <col min="7" max="7" width="16.140625" style="3" customWidth="1"/>
    <col min="8" max="11" width="9.140625" style="3"/>
    <col min="12" max="12" width="10.7109375" style="3" customWidth="1"/>
    <col min="13" max="16384" width="9.140625" style="3"/>
  </cols>
  <sheetData>
    <row r="3" spans="1:10" ht="7.5" customHeight="1" x14ac:dyDescent="0.25"/>
    <row r="4" spans="1:10" customFormat="1" ht="15.75" x14ac:dyDescent="0.25">
      <c r="A4" s="1" t="s">
        <v>43</v>
      </c>
      <c r="B4" s="2"/>
      <c r="C4" s="2"/>
      <c r="D4" s="2"/>
      <c r="E4" s="16"/>
    </row>
    <row r="5" spans="1:10" x14ac:dyDescent="0.25">
      <c r="A5" s="2" t="s">
        <v>42</v>
      </c>
      <c r="B5" s="17"/>
      <c r="C5" s="17"/>
      <c r="D5" s="17"/>
    </row>
    <row r="6" spans="1:10" customFormat="1" x14ac:dyDescent="0.25">
      <c r="A6" s="2" t="s">
        <v>0</v>
      </c>
      <c r="C6" s="2"/>
      <c r="D6" s="2"/>
      <c r="E6" s="16"/>
    </row>
    <row r="7" spans="1:10" customFormat="1" x14ac:dyDescent="0.25">
      <c r="A7" s="15" t="s">
        <v>38</v>
      </c>
      <c r="B7" s="14" t="s">
        <v>37</v>
      </c>
      <c r="C7" s="14" t="s">
        <v>36</v>
      </c>
      <c r="D7" s="20" t="s">
        <v>35</v>
      </c>
      <c r="E7" s="20"/>
    </row>
    <row r="8" spans="1:10" customFormat="1" x14ac:dyDescent="0.25">
      <c r="A8" s="13" t="s">
        <v>34</v>
      </c>
      <c r="B8" s="12">
        <f>B9</f>
        <v>51</v>
      </c>
      <c r="C8" s="12">
        <f>C9</f>
        <v>10</v>
      </c>
      <c r="D8" s="12">
        <f>D9</f>
        <v>61</v>
      </c>
      <c r="E8" s="11">
        <f t="shared" ref="E8:E15" si="0">D8/$D$54</f>
        <v>0.11685823754789272</v>
      </c>
      <c r="G8" s="3"/>
      <c r="H8" s="3"/>
      <c r="I8" s="3"/>
      <c r="J8" s="3"/>
    </row>
    <row r="9" spans="1:10" customFormat="1" x14ac:dyDescent="0.25">
      <c r="A9" s="10" t="s">
        <v>33</v>
      </c>
      <c r="B9" s="9">
        <v>51</v>
      </c>
      <c r="C9" s="9">
        <v>10</v>
      </c>
      <c r="D9" s="8">
        <v>61</v>
      </c>
      <c r="E9" s="7">
        <f t="shared" si="0"/>
        <v>0.11685823754789272</v>
      </c>
      <c r="G9" s="3"/>
      <c r="H9" s="3"/>
      <c r="I9" s="3"/>
      <c r="J9" s="3"/>
    </row>
    <row r="10" spans="1:10" customFormat="1" x14ac:dyDescent="0.25">
      <c r="A10" s="13" t="s">
        <v>32</v>
      </c>
      <c r="B10" s="12">
        <f>SUM(B11:B12)</f>
        <v>19</v>
      </c>
      <c r="C10" s="12">
        <f>SUM(C11:C12)</f>
        <v>4</v>
      </c>
      <c r="D10" s="12">
        <f>SUM(D11:D12)</f>
        <v>23</v>
      </c>
      <c r="E10" s="11">
        <f t="shared" si="0"/>
        <v>4.4061302681992334E-2</v>
      </c>
      <c r="G10" s="3"/>
      <c r="H10" s="3"/>
      <c r="I10" s="3"/>
      <c r="J10" s="3"/>
    </row>
    <row r="11" spans="1:10" customFormat="1" x14ac:dyDescent="0.25">
      <c r="A11" s="10" t="s">
        <v>31</v>
      </c>
      <c r="B11" s="9">
        <v>12</v>
      </c>
      <c r="C11" s="9">
        <v>3</v>
      </c>
      <c r="D11" s="8">
        <v>15</v>
      </c>
      <c r="E11" s="7">
        <f t="shared" si="0"/>
        <v>2.8735632183908046E-2</v>
      </c>
      <c r="G11" s="3"/>
      <c r="H11" s="3"/>
      <c r="I11" s="3"/>
      <c r="J11" s="3"/>
    </row>
    <row r="12" spans="1:10" customFormat="1" x14ac:dyDescent="0.25">
      <c r="A12" s="10" t="s">
        <v>30</v>
      </c>
      <c r="B12" s="18">
        <v>7</v>
      </c>
      <c r="C12" s="19">
        <v>1</v>
      </c>
      <c r="D12" s="8">
        <v>8</v>
      </c>
      <c r="E12" s="7">
        <f t="shared" si="0"/>
        <v>1.532567049808429E-2</v>
      </c>
      <c r="G12" s="3"/>
      <c r="H12" s="3"/>
      <c r="I12" s="3"/>
      <c r="J12" s="3"/>
    </row>
    <row r="13" spans="1:10" customFormat="1" x14ac:dyDescent="0.25">
      <c r="A13" s="13" t="s">
        <v>29</v>
      </c>
      <c r="B13" s="12">
        <f>SUM(B14:B32)</f>
        <v>51</v>
      </c>
      <c r="C13" s="12">
        <f>SUM(C14:C32)</f>
        <v>26</v>
      </c>
      <c r="D13" s="12">
        <f>SUM(D14:D32)</f>
        <v>77</v>
      </c>
      <c r="E13" s="11">
        <f t="shared" si="0"/>
        <v>0.1475095785440613</v>
      </c>
      <c r="G13" s="3"/>
      <c r="H13" s="3"/>
      <c r="I13" s="3"/>
      <c r="J13" s="3"/>
    </row>
    <row r="14" spans="1:10" customFormat="1" x14ac:dyDescent="0.25">
      <c r="A14" s="10" t="s">
        <v>28</v>
      </c>
      <c r="B14" s="9">
        <v>4</v>
      </c>
      <c r="C14" s="9"/>
      <c r="D14" s="8">
        <v>4</v>
      </c>
      <c r="E14" s="7">
        <f t="shared" si="0"/>
        <v>7.6628352490421452E-3</v>
      </c>
      <c r="G14" s="3"/>
      <c r="H14" s="3"/>
      <c r="I14" s="3"/>
      <c r="J14" s="3"/>
    </row>
    <row r="15" spans="1:10" customFormat="1" x14ac:dyDescent="0.25">
      <c r="A15" s="10" t="s">
        <v>27</v>
      </c>
      <c r="B15" s="9">
        <v>1</v>
      </c>
      <c r="C15" s="9">
        <v>1</v>
      </c>
      <c r="D15" s="8">
        <v>2</v>
      </c>
      <c r="E15" s="7">
        <f t="shared" si="0"/>
        <v>3.8314176245210726E-3</v>
      </c>
      <c r="G15" s="3"/>
      <c r="H15" s="3"/>
      <c r="I15" s="3"/>
      <c r="J15" s="3"/>
    </row>
    <row r="16" spans="1:10" customFormat="1" x14ac:dyDescent="0.25">
      <c r="A16" s="10" t="s">
        <v>44</v>
      </c>
      <c r="B16" s="9">
        <v>1</v>
      </c>
      <c r="C16" s="9"/>
      <c r="D16" s="8">
        <v>1</v>
      </c>
      <c r="E16" s="7">
        <f t="shared" ref="E16:E17" si="1">D16/$D$54</f>
        <v>1.9157088122605363E-3</v>
      </c>
      <c r="G16" s="3"/>
      <c r="H16" s="3"/>
      <c r="I16" s="3"/>
      <c r="J16" s="3"/>
    </row>
    <row r="17" spans="1:10" customFormat="1" x14ac:dyDescent="0.25">
      <c r="A17" s="10" t="s">
        <v>45</v>
      </c>
      <c r="B17" s="9">
        <v>1</v>
      </c>
      <c r="C17" s="9">
        <v>2</v>
      </c>
      <c r="D17" s="8">
        <v>3</v>
      </c>
      <c r="E17" s="7">
        <f t="shared" si="1"/>
        <v>5.7471264367816091E-3</v>
      </c>
      <c r="G17" s="3"/>
      <c r="H17" s="3"/>
      <c r="I17" s="3"/>
      <c r="J17" s="3"/>
    </row>
    <row r="18" spans="1:10" customFormat="1" x14ac:dyDescent="0.25">
      <c r="A18" s="10" t="s">
        <v>26</v>
      </c>
      <c r="B18" s="9">
        <v>2</v>
      </c>
      <c r="C18" s="9">
        <v>3</v>
      </c>
      <c r="D18" s="8">
        <v>5</v>
      </c>
      <c r="E18" s="7">
        <f>D18/$D$54</f>
        <v>9.5785440613026813E-3</v>
      </c>
      <c r="G18" s="3"/>
      <c r="H18" s="3"/>
      <c r="I18" s="3"/>
      <c r="J18" s="3"/>
    </row>
    <row r="19" spans="1:10" customFormat="1" x14ac:dyDescent="0.25">
      <c r="A19" s="10" t="s">
        <v>41</v>
      </c>
      <c r="B19" s="9"/>
      <c r="C19" s="9">
        <v>2</v>
      </c>
      <c r="D19" s="8">
        <v>2</v>
      </c>
      <c r="E19" s="7">
        <f t="shared" ref="E19:E24" si="2">D19/$D$54</f>
        <v>3.8314176245210726E-3</v>
      </c>
      <c r="G19" s="3"/>
      <c r="H19" s="3"/>
      <c r="I19" s="3"/>
      <c r="J19" s="3"/>
    </row>
    <row r="20" spans="1:10" customFormat="1" x14ac:dyDescent="0.25">
      <c r="A20" s="10" t="s">
        <v>40</v>
      </c>
      <c r="B20" s="9">
        <v>1</v>
      </c>
      <c r="C20" s="9"/>
      <c r="D20" s="8">
        <v>1</v>
      </c>
      <c r="E20" s="7">
        <f t="shared" si="2"/>
        <v>1.9157088122605363E-3</v>
      </c>
      <c r="G20" s="3"/>
      <c r="H20" s="3"/>
      <c r="I20" s="3"/>
      <c r="J20" s="3"/>
    </row>
    <row r="21" spans="1:10" customFormat="1" x14ac:dyDescent="0.25">
      <c r="A21" s="10" t="s">
        <v>46</v>
      </c>
      <c r="B21" s="9">
        <v>1</v>
      </c>
      <c r="C21" s="9"/>
      <c r="D21" s="8">
        <v>1</v>
      </c>
      <c r="E21" s="7">
        <f t="shared" si="2"/>
        <v>1.9157088122605363E-3</v>
      </c>
      <c r="G21" s="3"/>
      <c r="H21" s="3"/>
      <c r="I21" s="3"/>
      <c r="J21" s="3"/>
    </row>
    <row r="22" spans="1:10" customFormat="1" x14ac:dyDescent="0.25">
      <c r="A22" s="10" t="s">
        <v>47</v>
      </c>
      <c r="B22" s="9">
        <v>1</v>
      </c>
      <c r="C22" s="9"/>
      <c r="D22" s="8">
        <v>1</v>
      </c>
      <c r="E22" s="7">
        <f t="shared" si="2"/>
        <v>1.9157088122605363E-3</v>
      </c>
      <c r="G22" s="3"/>
      <c r="H22" s="3"/>
      <c r="I22" s="3"/>
      <c r="J22" s="3"/>
    </row>
    <row r="23" spans="1:10" customFormat="1" x14ac:dyDescent="0.25">
      <c r="A23" s="10" t="s">
        <v>25</v>
      </c>
      <c r="B23" s="9">
        <v>2</v>
      </c>
      <c r="C23" s="9">
        <v>1</v>
      </c>
      <c r="D23" s="8">
        <v>3</v>
      </c>
      <c r="E23" s="7">
        <f t="shared" si="2"/>
        <v>5.7471264367816091E-3</v>
      </c>
      <c r="G23" s="3"/>
      <c r="H23" s="3"/>
      <c r="I23" s="3"/>
      <c r="J23" s="3"/>
    </row>
    <row r="24" spans="1:10" customFormat="1" x14ac:dyDescent="0.25">
      <c r="A24" s="10" t="s">
        <v>48</v>
      </c>
      <c r="B24" s="9">
        <v>1</v>
      </c>
      <c r="C24" s="9"/>
      <c r="D24" s="8">
        <v>1</v>
      </c>
      <c r="E24" s="7">
        <f t="shared" si="2"/>
        <v>1.9157088122605363E-3</v>
      </c>
      <c r="G24" s="3"/>
      <c r="H24" s="3"/>
      <c r="I24" s="3"/>
      <c r="J24" s="3"/>
    </row>
    <row r="25" spans="1:10" customFormat="1" x14ac:dyDescent="0.25">
      <c r="A25" s="10" t="s">
        <v>49</v>
      </c>
      <c r="B25" s="9">
        <v>3</v>
      </c>
      <c r="C25" s="9">
        <v>3</v>
      </c>
      <c r="D25" s="8">
        <v>6</v>
      </c>
      <c r="E25" s="7">
        <f>D25/$D$54</f>
        <v>1.1494252873563218E-2</v>
      </c>
      <c r="G25" s="3"/>
      <c r="H25" s="3"/>
      <c r="I25" s="3"/>
      <c r="J25" s="3"/>
    </row>
    <row r="26" spans="1:10" customFormat="1" x14ac:dyDescent="0.25">
      <c r="A26" s="10" t="s">
        <v>39</v>
      </c>
      <c r="B26" s="9"/>
      <c r="C26" s="9">
        <v>2</v>
      </c>
      <c r="D26" s="8">
        <v>2</v>
      </c>
      <c r="E26" s="7">
        <f>D26/$D$54</f>
        <v>3.8314176245210726E-3</v>
      </c>
      <c r="G26" s="3"/>
      <c r="H26" s="3"/>
      <c r="I26" s="3"/>
      <c r="J26" s="3"/>
    </row>
    <row r="27" spans="1:10" customFormat="1" x14ac:dyDescent="0.25">
      <c r="A27" s="10" t="s">
        <v>51</v>
      </c>
      <c r="B27" s="9">
        <v>1</v>
      </c>
      <c r="C27" s="9"/>
      <c r="D27" s="8">
        <v>1</v>
      </c>
      <c r="E27" s="7">
        <f>D27/$D$54</f>
        <v>1.9157088122605363E-3</v>
      </c>
      <c r="G27" s="3"/>
      <c r="H27" s="3"/>
      <c r="I27" s="3"/>
      <c r="J27" s="3"/>
    </row>
    <row r="28" spans="1:10" customFormat="1" x14ac:dyDescent="0.25">
      <c r="A28" s="10" t="s">
        <v>24</v>
      </c>
      <c r="B28" s="9">
        <v>2</v>
      </c>
      <c r="C28" s="9">
        <v>2</v>
      </c>
      <c r="D28" s="8">
        <v>4</v>
      </c>
      <c r="E28" s="7">
        <f>D28/$D$54</f>
        <v>7.6628352490421452E-3</v>
      </c>
      <c r="G28" s="3"/>
      <c r="H28" s="3"/>
      <c r="I28" s="3"/>
      <c r="J28" s="3"/>
    </row>
    <row r="29" spans="1:10" customFormat="1" x14ac:dyDescent="0.25">
      <c r="A29" s="10" t="s">
        <v>23</v>
      </c>
      <c r="B29" s="9">
        <v>13</v>
      </c>
      <c r="C29" s="9">
        <v>2</v>
      </c>
      <c r="D29" s="8">
        <v>15</v>
      </c>
      <c r="E29" s="7">
        <f>D29/$D$54</f>
        <v>2.8735632183908046E-2</v>
      </c>
      <c r="G29" s="3"/>
      <c r="H29" s="3"/>
      <c r="I29" s="3"/>
      <c r="J29" s="3"/>
    </row>
    <row r="30" spans="1:10" customFormat="1" x14ac:dyDescent="0.25">
      <c r="A30" s="10" t="s">
        <v>52</v>
      </c>
      <c r="B30" s="9"/>
      <c r="C30" s="9">
        <v>1</v>
      </c>
      <c r="D30" s="8">
        <v>1</v>
      </c>
      <c r="E30" s="7">
        <f t="shared" ref="E30:E31" si="3">D30/$D$54</f>
        <v>1.9157088122605363E-3</v>
      </c>
      <c r="G30" s="3"/>
      <c r="H30" s="3"/>
      <c r="I30" s="3"/>
      <c r="J30" s="3"/>
    </row>
    <row r="31" spans="1:10" customFormat="1" x14ac:dyDescent="0.25">
      <c r="A31" s="10" t="s">
        <v>53</v>
      </c>
      <c r="B31" s="9">
        <v>1</v>
      </c>
      <c r="C31" s="9"/>
      <c r="D31" s="8">
        <v>1</v>
      </c>
      <c r="E31" s="7">
        <f t="shared" si="3"/>
        <v>1.9157088122605363E-3</v>
      </c>
      <c r="G31" s="3"/>
      <c r="H31" s="3"/>
      <c r="I31" s="3"/>
      <c r="J31" s="3"/>
    </row>
    <row r="32" spans="1:10" customFormat="1" x14ac:dyDescent="0.25">
      <c r="A32" s="10" t="s">
        <v>22</v>
      </c>
      <c r="B32" s="9">
        <v>16</v>
      </c>
      <c r="C32" s="9">
        <v>7</v>
      </c>
      <c r="D32" s="8">
        <v>23</v>
      </c>
      <c r="E32" s="7">
        <f t="shared" ref="E32:E54" si="4">D32/$D$54</f>
        <v>4.4061302681992334E-2</v>
      </c>
      <c r="G32" s="3"/>
      <c r="H32" s="3"/>
      <c r="I32" s="3"/>
      <c r="J32" s="3"/>
    </row>
    <row r="33" spans="1:10" customFormat="1" x14ac:dyDescent="0.25">
      <c r="A33" s="13" t="s">
        <v>21</v>
      </c>
      <c r="B33" s="12">
        <f>SUM(B34:B53)</f>
        <v>231</v>
      </c>
      <c r="C33" s="12">
        <f>SUM(C34:C53)</f>
        <v>130</v>
      </c>
      <c r="D33" s="12">
        <f>SUM(D34:D53)</f>
        <v>361</v>
      </c>
      <c r="E33" s="11">
        <f t="shared" si="4"/>
        <v>0.69157088122605359</v>
      </c>
      <c r="G33" s="3"/>
      <c r="H33" s="3"/>
      <c r="I33" s="3"/>
      <c r="J33" s="3"/>
    </row>
    <row r="34" spans="1:10" customFormat="1" x14ac:dyDescent="0.25">
      <c r="A34" s="10" t="s">
        <v>20</v>
      </c>
      <c r="B34" s="9">
        <v>3</v>
      </c>
      <c r="C34" s="9">
        <v>3</v>
      </c>
      <c r="D34" s="8">
        <v>6</v>
      </c>
      <c r="E34" s="7">
        <f t="shared" si="4"/>
        <v>1.1494252873563218E-2</v>
      </c>
      <c r="G34" s="3"/>
      <c r="H34" s="3"/>
      <c r="I34" s="3"/>
      <c r="J34" s="3"/>
    </row>
    <row r="35" spans="1:10" customFormat="1" x14ac:dyDescent="0.25">
      <c r="A35" s="10" t="s">
        <v>19</v>
      </c>
      <c r="B35" s="9">
        <v>15</v>
      </c>
      <c r="C35" s="9">
        <v>4</v>
      </c>
      <c r="D35" s="8">
        <v>19</v>
      </c>
      <c r="E35" s="7">
        <f t="shared" si="4"/>
        <v>3.6398467432950193E-2</v>
      </c>
      <c r="G35" s="3"/>
      <c r="H35" s="3"/>
      <c r="I35" s="3"/>
      <c r="J35" s="3"/>
    </row>
    <row r="36" spans="1:10" customFormat="1" x14ac:dyDescent="0.25">
      <c r="A36" s="10" t="s">
        <v>18</v>
      </c>
      <c r="B36" s="9"/>
      <c r="C36" s="9">
        <v>4</v>
      </c>
      <c r="D36" s="8">
        <v>4</v>
      </c>
      <c r="E36" s="7">
        <f t="shared" si="4"/>
        <v>7.6628352490421452E-3</v>
      </c>
      <c r="G36" s="3"/>
      <c r="H36" s="3"/>
      <c r="I36" s="3"/>
      <c r="J36" s="3"/>
    </row>
    <row r="37" spans="1:10" customFormat="1" x14ac:dyDescent="0.25">
      <c r="A37" s="10" t="s">
        <v>17</v>
      </c>
      <c r="B37" s="9">
        <v>1</v>
      </c>
      <c r="C37" s="9">
        <v>1</v>
      </c>
      <c r="D37" s="8">
        <v>2</v>
      </c>
      <c r="E37" s="7">
        <f t="shared" si="4"/>
        <v>3.8314176245210726E-3</v>
      </c>
      <c r="G37" s="3"/>
      <c r="H37" s="3"/>
      <c r="I37" s="3"/>
      <c r="J37" s="3"/>
    </row>
    <row r="38" spans="1:10" customFormat="1" x14ac:dyDescent="0.25">
      <c r="A38" s="10" t="s">
        <v>16</v>
      </c>
      <c r="B38" s="9">
        <v>5</v>
      </c>
      <c r="C38" s="9">
        <v>2</v>
      </c>
      <c r="D38" s="8">
        <v>7</v>
      </c>
      <c r="E38" s="7">
        <f t="shared" si="4"/>
        <v>1.3409961685823755E-2</v>
      </c>
      <c r="G38" s="3"/>
      <c r="H38" s="3"/>
      <c r="I38" s="3"/>
      <c r="J38" s="3"/>
    </row>
    <row r="39" spans="1:10" customFormat="1" x14ac:dyDescent="0.25">
      <c r="A39" s="10" t="s">
        <v>15</v>
      </c>
      <c r="B39" s="9">
        <v>21</v>
      </c>
      <c r="C39" s="9">
        <v>15</v>
      </c>
      <c r="D39" s="8">
        <v>36</v>
      </c>
      <c r="E39" s="7">
        <f t="shared" si="4"/>
        <v>6.8965517241379309E-2</v>
      </c>
      <c r="G39" s="3"/>
      <c r="H39" s="3"/>
      <c r="I39" s="3"/>
      <c r="J39" s="3"/>
    </row>
    <row r="40" spans="1:10" customFormat="1" x14ac:dyDescent="0.25">
      <c r="A40" s="10" t="s">
        <v>14</v>
      </c>
      <c r="B40" s="9">
        <v>21</v>
      </c>
      <c r="C40" s="9">
        <v>13</v>
      </c>
      <c r="D40" s="8">
        <v>34</v>
      </c>
      <c r="E40" s="7">
        <f t="shared" si="4"/>
        <v>6.5134099616858232E-2</v>
      </c>
      <c r="G40" s="3"/>
      <c r="H40" s="3"/>
      <c r="I40" s="3"/>
      <c r="J40" s="3"/>
    </row>
    <row r="41" spans="1:10" customFormat="1" x14ac:dyDescent="0.25">
      <c r="A41" s="10" t="s">
        <v>13</v>
      </c>
      <c r="B41" s="9">
        <v>2</v>
      </c>
      <c r="C41" s="9"/>
      <c r="D41" s="8">
        <v>2</v>
      </c>
      <c r="E41" s="7">
        <f t="shared" si="4"/>
        <v>3.8314176245210726E-3</v>
      </c>
      <c r="G41" s="3"/>
      <c r="H41" s="3"/>
      <c r="I41" s="3"/>
      <c r="J41" s="3"/>
    </row>
    <row r="42" spans="1:10" customFormat="1" x14ac:dyDescent="0.25">
      <c r="A42" s="10" t="s">
        <v>12</v>
      </c>
      <c r="B42" s="9">
        <v>15</v>
      </c>
      <c r="C42" s="9">
        <v>2</v>
      </c>
      <c r="D42" s="8">
        <v>17</v>
      </c>
      <c r="E42" s="7">
        <f t="shared" si="4"/>
        <v>3.2567049808429116E-2</v>
      </c>
      <c r="G42" s="3"/>
      <c r="H42" s="3"/>
      <c r="I42" s="3"/>
      <c r="J42" s="3"/>
    </row>
    <row r="43" spans="1:10" customFormat="1" x14ac:dyDescent="0.25">
      <c r="A43" s="10" t="s">
        <v>11</v>
      </c>
      <c r="B43" s="9">
        <v>38</v>
      </c>
      <c r="C43" s="9">
        <v>23</v>
      </c>
      <c r="D43" s="8">
        <v>61</v>
      </c>
      <c r="E43" s="7">
        <f t="shared" si="4"/>
        <v>0.11685823754789272</v>
      </c>
      <c r="G43" s="3"/>
      <c r="H43" s="3"/>
      <c r="I43" s="3"/>
      <c r="J43" s="3"/>
    </row>
    <row r="44" spans="1:10" customFormat="1" x14ac:dyDescent="0.25">
      <c r="A44" s="10" t="s">
        <v>10</v>
      </c>
      <c r="B44" s="9">
        <v>5</v>
      </c>
      <c r="C44" s="9">
        <v>1</v>
      </c>
      <c r="D44" s="8">
        <v>6</v>
      </c>
      <c r="E44" s="7">
        <f t="shared" si="4"/>
        <v>1.1494252873563218E-2</v>
      </c>
      <c r="G44" s="3"/>
      <c r="H44" s="3"/>
      <c r="I44" s="3"/>
      <c r="J44" s="3"/>
    </row>
    <row r="45" spans="1:10" customFormat="1" x14ac:dyDescent="0.25">
      <c r="A45" s="10" t="s">
        <v>50</v>
      </c>
      <c r="B45" s="9">
        <v>1</v>
      </c>
      <c r="C45" s="9">
        <v>1</v>
      </c>
      <c r="D45" s="8">
        <v>2</v>
      </c>
      <c r="E45" s="7">
        <f t="shared" si="4"/>
        <v>3.8314176245210726E-3</v>
      </c>
      <c r="G45" s="3"/>
      <c r="H45" s="3"/>
      <c r="I45" s="3"/>
      <c r="J45" s="3"/>
    </row>
    <row r="46" spans="1:10" customFormat="1" x14ac:dyDescent="0.25">
      <c r="A46" s="10" t="s">
        <v>9</v>
      </c>
      <c r="B46" s="9">
        <v>12</v>
      </c>
      <c r="C46" s="9">
        <v>5</v>
      </c>
      <c r="D46" s="8">
        <v>17</v>
      </c>
      <c r="E46" s="7">
        <f t="shared" si="4"/>
        <v>3.2567049808429116E-2</v>
      </c>
      <c r="G46" s="3"/>
      <c r="H46" s="3"/>
      <c r="I46" s="3"/>
      <c r="J46" s="3"/>
    </row>
    <row r="47" spans="1:10" customFormat="1" x14ac:dyDescent="0.25">
      <c r="A47" s="10" t="s">
        <v>8</v>
      </c>
      <c r="B47" s="9">
        <v>12</v>
      </c>
      <c r="C47" s="9">
        <v>13</v>
      </c>
      <c r="D47" s="8">
        <v>25</v>
      </c>
      <c r="E47" s="7">
        <f t="shared" si="4"/>
        <v>4.7892720306513412E-2</v>
      </c>
      <c r="G47" s="3"/>
      <c r="H47" s="3"/>
      <c r="I47" s="3"/>
      <c r="J47" s="3"/>
    </row>
    <row r="48" spans="1:10" customFormat="1" x14ac:dyDescent="0.25">
      <c r="A48" s="10" t="s">
        <v>7</v>
      </c>
      <c r="B48" s="9">
        <v>20</v>
      </c>
      <c r="C48" s="9">
        <v>14</v>
      </c>
      <c r="D48" s="8">
        <v>34</v>
      </c>
      <c r="E48" s="7">
        <f t="shared" si="4"/>
        <v>6.5134099616858232E-2</v>
      </c>
      <c r="G48" s="3"/>
      <c r="H48" s="3"/>
      <c r="I48" s="3"/>
      <c r="J48" s="3"/>
    </row>
    <row r="49" spans="1:10" customFormat="1" x14ac:dyDescent="0.25">
      <c r="A49" s="10" t="s">
        <v>6</v>
      </c>
      <c r="B49" s="9">
        <v>4</v>
      </c>
      <c r="C49" s="9">
        <v>2</v>
      </c>
      <c r="D49" s="8">
        <v>6</v>
      </c>
      <c r="E49" s="7">
        <f t="shared" si="4"/>
        <v>1.1494252873563218E-2</v>
      </c>
      <c r="G49" s="3"/>
      <c r="H49" s="3"/>
      <c r="I49" s="3"/>
      <c r="J49" s="3"/>
    </row>
    <row r="50" spans="1:10" customFormat="1" x14ac:dyDescent="0.25">
      <c r="A50" s="10" t="s">
        <v>5</v>
      </c>
      <c r="B50" s="9">
        <v>2</v>
      </c>
      <c r="C50" s="9"/>
      <c r="D50" s="8">
        <v>2</v>
      </c>
      <c r="E50" s="7">
        <f t="shared" si="4"/>
        <v>3.8314176245210726E-3</v>
      </c>
      <c r="G50" s="3"/>
      <c r="H50" s="3"/>
      <c r="I50" s="3"/>
      <c r="J50" s="3"/>
    </row>
    <row r="51" spans="1:10" customFormat="1" x14ac:dyDescent="0.25">
      <c r="A51" s="10" t="s">
        <v>4</v>
      </c>
      <c r="B51" s="9">
        <v>1</v>
      </c>
      <c r="C51" s="9">
        <v>4</v>
      </c>
      <c r="D51" s="8">
        <v>5</v>
      </c>
      <c r="E51" s="7">
        <f t="shared" si="4"/>
        <v>9.5785440613026813E-3</v>
      </c>
      <c r="G51" s="3"/>
      <c r="H51" s="3"/>
      <c r="I51" s="3"/>
      <c r="J51" s="3"/>
    </row>
    <row r="52" spans="1:10" customFormat="1" x14ac:dyDescent="0.25">
      <c r="A52" s="10" t="s">
        <v>3</v>
      </c>
      <c r="B52" s="9">
        <v>9</v>
      </c>
      <c r="C52" s="9">
        <v>8</v>
      </c>
      <c r="D52" s="8">
        <v>17</v>
      </c>
      <c r="E52" s="7">
        <f t="shared" si="4"/>
        <v>3.2567049808429116E-2</v>
      </c>
      <c r="G52" s="3"/>
      <c r="H52" s="3"/>
      <c r="I52" s="3"/>
      <c r="J52" s="3"/>
    </row>
    <row r="53" spans="1:10" customFormat="1" x14ac:dyDescent="0.25">
      <c r="A53" s="10" t="s">
        <v>2</v>
      </c>
      <c r="B53" s="9">
        <v>44</v>
      </c>
      <c r="C53" s="9">
        <v>15</v>
      </c>
      <c r="D53" s="8">
        <v>59</v>
      </c>
      <c r="E53" s="7">
        <f t="shared" si="4"/>
        <v>0.11302681992337164</v>
      </c>
    </row>
    <row r="54" spans="1:10" customFormat="1" x14ac:dyDescent="0.25">
      <c r="A54" s="6" t="s">
        <v>1</v>
      </c>
      <c r="B54" s="5">
        <f>B33+B13+B10+B8</f>
        <v>352</v>
      </c>
      <c r="C54" s="5">
        <f>C33+C13+C10+C8</f>
        <v>170</v>
      </c>
      <c r="D54" s="5">
        <f>D33+D13+D10+D8</f>
        <v>522</v>
      </c>
      <c r="E54" s="4">
        <f t="shared" si="4"/>
        <v>1</v>
      </c>
    </row>
    <row r="58" spans="1:10" x14ac:dyDescent="0.25">
      <c r="A58"/>
      <c r="B58"/>
      <c r="C58"/>
      <c r="D58"/>
    </row>
    <row r="59" spans="1:10" x14ac:dyDescent="0.25">
      <c r="A59"/>
      <c r="B59"/>
      <c r="C59"/>
      <c r="D59"/>
    </row>
    <row r="60" spans="1:10" x14ac:dyDescent="0.25">
      <c r="A60"/>
      <c r="B60"/>
      <c r="C60"/>
      <c r="D60"/>
    </row>
    <row r="61" spans="1:10" x14ac:dyDescent="0.25">
      <c r="A61"/>
      <c r="B61"/>
      <c r="C61"/>
      <c r="D61"/>
    </row>
    <row r="62" spans="1:10" x14ac:dyDescent="0.25">
      <c r="A62"/>
      <c r="B62"/>
      <c r="C62"/>
      <c r="D62"/>
    </row>
    <row r="63" spans="1:10" x14ac:dyDescent="0.25">
      <c r="A63"/>
      <c r="B63"/>
      <c r="C63"/>
      <c r="D63"/>
    </row>
    <row r="64" spans="1:10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</sheetData>
  <mergeCells count="1">
    <mergeCell ref="D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5.5.3. destinacio 17-18</vt:lpstr>
    </vt:vector>
  </TitlesOfParts>
  <Company>Universitat Rovira i Virgili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 Arola</dc:creator>
  <cp:lastModifiedBy>Administrador</cp:lastModifiedBy>
  <dcterms:created xsi:type="dcterms:W3CDTF">2017-02-09T10:10:56Z</dcterms:created>
  <dcterms:modified xsi:type="dcterms:W3CDTF">2019-05-24T08:22:48Z</dcterms:modified>
</cp:coreProperties>
</file>