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-my.sharepoint.com/personal/38435237-y_epp_urv_cat/Documents/Escritorio/INCREMENT RETRIBUTIU_març_2024/Miquel_TAULES/TAULES PER PUBLICAR/"/>
    </mc:Choice>
  </mc:AlternateContent>
  <xr:revisionPtr revIDLastSave="0" documentId="8_{7A02C637-5D2C-4140-8C8E-67FB0B279DB8}" xr6:coauthVersionLast="47" xr6:coauthVersionMax="47" xr10:uidLastSave="{00000000-0000-0000-0000-000000000000}"/>
  <bookViews>
    <workbookView xWindow="-120" yWindow="-120" windowWidth="29040" windowHeight="15840" xr2:uid="{237333BF-081D-413A-A8D7-B3A8BCD9479F}"/>
  </bookViews>
  <sheets>
    <sheet name="P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 s="1"/>
  <c r="C29" i="1"/>
  <c r="C28" i="1"/>
  <c r="D7" i="1" s="1"/>
  <c r="C27" i="1"/>
  <c r="D27" i="1" s="1"/>
  <c r="D22" i="1"/>
  <c r="F15" i="1"/>
  <c r="D15" i="1"/>
  <c r="D9" i="1"/>
  <c r="F9" i="1" s="1"/>
  <c r="E8" i="1"/>
  <c r="D8" i="1"/>
  <c r="F8" i="1" s="1"/>
  <c r="F6" i="1"/>
  <c r="E6" i="1"/>
  <c r="D6" i="1"/>
  <c r="D20" i="1" l="1"/>
  <c r="D13" i="1"/>
  <c r="F13" i="1" s="1"/>
  <c r="F7" i="1"/>
  <c r="E7" i="1"/>
  <c r="D16" i="1"/>
  <c r="F16" i="1" s="1"/>
  <c r="D23" i="1"/>
  <c r="D28" i="1"/>
  <c r="E9" i="1"/>
  <c r="D14" i="1" l="1"/>
  <c r="F14" i="1" s="1"/>
  <c r="D21" i="1"/>
</calcChain>
</file>

<file path=xl/sharedStrings.xml><?xml version="1.0" encoding="utf-8"?>
<sst xmlns="http://schemas.openxmlformats.org/spreadsheetml/2006/main" count="70" uniqueCount="29">
  <si>
    <t>Personal Investigador Predoctoral en formació 2023</t>
  </si>
  <si>
    <t xml:space="preserve"> </t>
  </si>
  <si>
    <t>Descripció CCE</t>
  </si>
  <si>
    <t>Tipus Contracte</t>
  </si>
  <si>
    <t>RLCE</t>
  </si>
  <si>
    <t>ID CCE</t>
  </si>
  <si>
    <t>RJ</t>
  </si>
  <si>
    <t>Tipus CCE</t>
  </si>
  <si>
    <t xml:space="preserve">Personal Invest predoctoral en formació FPI </t>
  </si>
  <si>
    <t>PIPF-FPI</t>
  </si>
  <si>
    <t>LD</t>
  </si>
  <si>
    <t>RETRIBUCIONS_2023</t>
  </si>
  <si>
    <t>Mensual</t>
  </si>
  <si>
    <t>EXTRA</t>
  </si>
  <si>
    <t>ANUAL (14 PAGUES)</t>
  </si>
  <si>
    <t>1 er any</t>
  </si>
  <si>
    <t>PIPF-FPU</t>
  </si>
  <si>
    <t>2on any</t>
  </si>
  <si>
    <t>3 er any</t>
  </si>
  <si>
    <t>FPIX14_3</t>
  </si>
  <si>
    <t>4t any</t>
  </si>
  <si>
    <t>BEGENE</t>
  </si>
  <si>
    <t>ANUAL (12PAGUES)</t>
  </si>
  <si>
    <t>FPIX12_1</t>
  </si>
  <si>
    <t>FPIX12_3</t>
  </si>
  <si>
    <t>FPIX12_4</t>
  </si>
  <si>
    <t>ANUAL</t>
  </si>
  <si>
    <t>2 on any</t>
  </si>
  <si>
    <t>4 rt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</si>
</sst>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/>
    <xf numFmtId="0" fontId="4" fillId="0" borderId="0" xfId="0" applyFont="1"/>
    <xf numFmtId="0" fontId="0" fillId="0" borderId="3" xfId="0" applyBorder="1" applyAlignment="1">
      <alignment wrapText="1"/>
    </xf>
    <xf numFmtId="0" fontId="0" fillId="0" borderId="3" xfId="0" applyBorder="1"/>
    <xf numFmtId="4" fontId="0" fillId="0" borderId="3" xfId="0" applyNumberFormat="1" applyBorder="1" applyAlignment="1">
      <alignment wrapText="1"/>
    </xf>
    <xf numFmtId="4" fontId="0" fillId="0" borderId="3" xfId="0" applyNumberFormat="1" applyBorder="1"/>
    <xf numFmtId="0" fontId="0" fillId="0" borderId="0" xfId="0" applyAlignment="1">
      <alignment wrapText="1"/>
    </xf>
    <xf numFmtId="4" fontId="0" fillId="0" borderId="0" xfId="0" applyNumberFormat="1"/>
    <xf numFmtId="0" fontId="1" fillId="0" borderId="5" xfId="0" applyFont="1" applyBorder="1" applyAlignment="1">
      <alignment vertical="center"/>
    </xf>
    <xf numFmtId="0" fontId="1" fillId="0" borderId="0" xfId="0" applyFont="1"/>
    <xf numFmtId="10" fontId="0" fillId="0" borderId="0" xfId="0" applyNumberFormat="1"/>
    <xf numFmtId="0" fontId="0" fillId="4" borderId="3" xfId="0" applyFill="1" applyBorder="1"/>
    <xf numFmtId="4" fontId="0" fillId="4" borderId="3" xfId="0" applyNumberFormat="1" applyFill="1" applyBorder="1"/>
    <xf numFmtId="9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6B79-0983-46EB-99D3-7C625AEB15C3}">
  <sheetPr>
    <pageSetUpPr fitToPage="1"/>
  </sheetPr>
  <dimension ref="A1:G32"/>
  <sheetViews>
    <sheetView tabSelected="1" view="pageBreakPreview" topLeftCell="A7" zoomScale="142" zoomScaleNormal="100" zoomScaleSheetLayoutView="142" workbookViewId="0">
      <selection activeCell="D28" sqref="D28"/>
    </sheetView>
  </sheetViews>
  <sheetFormatPr defaultColWidth="9.140625" defaultRowHeight="12.75" x14ac:dyDescent="0.2"/>
  <cols>
    <col min="1" max="1" width="25.5703125" customWidth="1"/>
    <col min="2" max="2" width="19.42578125" customWidth="1"/>
    <col min="3" max="3" width="18.42578125" customWidth="1"/>
    <col min="4" max="4" width="24.5703125" customWidth="1"/>
    <col min="5" max="5" width="19.85546875" customWidth="1"/>
    <col min="6" max="6" width="23.42578125" customWidth="1"/>
    <col min="7" max="247" width="11.42578125" customWidth="1"/>
  </cols>
  <sheetData>
    <row r="1" spans="1:6" x14ac:dyDescent="0.2">
      <c r="A1" s="1" t="s">
        <v>0</v>
      </c>
    </row>
    <row r="2" spans="1:6" ht="13.5" thickBot="1" x14ac:dyDescent="0.25">
      <c r="A2" t="s">
        <v>1</v>
      </c>
    </row>
    <row r="3" spans="1:6" x14ac:dyDescent="0.2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26.25" thickBot="1" x14ac:dyDescent="0.25">
      <c r="A4" s="4" t="s">
        <v>8</v>
      </c>
      <c r="B4" s="4">
        <v>404</v>
      </c>
      <c r="C4" s="4">
        <v>9921</v>
      </c>
      <c r="D4" s="5" t="s">
        <v>9</v>
      </c>
      <c r="E4" s="6" t="s">
        <v>10</v>
      </c>
      <c r="F4" s="7"/>
    </row>
    <row r="5" spans="1:6" s="10" customFormat="1" x14ac:dyDescent="0.2">
      <c r="A5" s="8" t="s">
        <v>11</v>
      </c>
      <c r="B5" s="3" t="s">
        <v>5</v>
      </c>
      <c r="C5" s="3" t="s">
        <v>7</v>
      </c>
      <c r="D5" s="8" t="s">
        <v>12</v>
      </c>
      <c r="E5" s="8" t="s">
        <v>13</v>
      </c>
      <c r="F5" s="9" t="s">
        <v>14</v>
      </c>
    </row>
    <row r="6" spans="1:6" x14ac:dyDescent="0.2">
      <c r="A6" s="11" t="s">
        <v>15</v>
      </c>
      <c r="B6" s="12" t="s">
        <v>16</v>
      </c>
      <c r="C6" s="11"/>
      <c r="D6" s="13">
        <f>C27/14</f>
        <v>1273.1376</v>
      </c>
      <c r="E6" s="13">
        <f>D6</f>
        <v>1273.1376</v>
      </c>
      <c r="F6" s="14">
        <f>D6*14</f>
        <v>17823.9264</v>
      </c>
    </row>
    <row r="7" spans="1:6" x14ac:dyDescent="0.2">
      <c r="A7" s="11" t="s">
        <v>17</v>
      </c>
      <c r="B7" s="12" t="s">
        <v>16</v>
      </c>
      <c r="C7" s="11"/>
      <c r="D7" s="13">
        <f>C28/14</f>
        <v>1273.1376</v>
      </c>
      <c r="E7" s="13">
        <f t="shared" ref="E7:E9" si="0">D7</f>
        <v>1273.1376</v>
      </c>
      <c r="F7" s="14">
        <f t="shared" ref="F7:F9" si="1">D7*14</f>
        <v>17823.9264</v>
      </c>
    </row>
    <row r="8" spans="1:6" x14ac:dyDescent="0.2">
      <c r="A8" s="11" t="s">
        <v>18</v>
      </c>
      <c r="B8" s="12" t="s">
        <v>16</v>
      </c>
      <c r="C8" s="12" t="s">
        <v>19</v>
      </c>
      <c r="D8" s="13">
        <f>C29/14</f>
        <v>1364.0759999999998</v>
      </c>
      <c r="E8" s="13">
        <f t="shared" si="0"/>
        <v>1364.0759999999998</v>
      </c>
      <c r="F8" s="14">
        <f t="shared" si="1"/>
        <v>19097.063999999998</v>
      </c>
    </row>
    <row r="9" spans="1:6" x14ac:dyDescent="0.2">
      <c r="A9" s="11" t="s">
        <v>20</v>
      </c>
      <c r="B9" s="12" t="s">
        <v>16</v>
      </c>
      <c r="C9" s="12" t="s">
        <v>19</v>
      </c>
      <c r="D9" s="13">
        <f>C30/14</f>
        <v>1705.0949999999998</v>
      </c>
      <c r="E9" s="13">
        <f t="shared" si="0"/>
        <v>1705.0949999999998</v>
      </c>
      <c r="F9" s="14">
        <f t="shared" si="1"/>
        <v>23871.329999999998</v>
      </c>
    </row>
    <row r="10" spans="1:6" x14ac:dyDescent="0.2">
      <c r="A10" s="11"/>
      <c r="B10" s="11"/>
      <c r="C10" s="11"/>
      <c r="D10" s="13"/>
      <c r="E10" s="13"/>
      <c r="F10" s="14"/>
    </row>
    <row r="11" spans="1:6" ht="13.5" thickBot="1" x14ac:dyDescent="0.25">
      <c r="A11" s="11" t="s">
        <v>21</v>
      </c>
      <c r="B11" s="11"/>
      <c r="C11" s="11"/>
      <c r="D11" s="12">
        <v>404</v>
      </c>
      <c r="E11" s="12">
        <v>9921</v>
      </c>
      <c r="F11" s="12" t="s">
        <v>16</v>
      </c>
    </row>
    <row r="12" spans="1:6" x14ac:dyDescent="0.2">
      <c r="A12" s="8" t="s">
        <v>11</v>
      </c>
      <c r="B12" s="3" t="s">
        <v>5</v>
      </c>
      <c r="C12" s="3" t="s">
        <v>7</v>
      </c>
      <c r="D12" s="8" t="s">
        <v>12</v>
      </c>
      <c r="E12" s="8" t="s">
        <v>13</v>
      </c>
      <c r="F12" s="9" t="s">
        <v>22</v>
      </c>
    </row>
    <row r="13" spans="1:6" x14ac:dyDescent="0.2">
      <c r="A13" s="11" t="s">
        <v>15</v>
      </c>
      <c r="B13" s="12" t="s">
        <v>9</v>
      </c>
      <c r="C13" s="12" t="s">
        <v>23</v>
      </c>
      <c r="D13" s="14">
        <f>D27</f>
        <v>1485.3271999999999</v>
      </c>
      <c r="E13" s="13">
        <v>0</v>
      </c>
      <c r="F13" s="14">
        <f>D13*12</f>
        <v>17823.9264</v>
      </c>
    </row>
    <row r="14" spans="1:6" x14ac:dyDescent="0.2">
      <c r="A14" s="11" t="s">
        <v>17</v>
      </c>
      <c r="B14" s="12" t="s">
        <v>9</v>
      </c>
      <c r="C14" s="12" t="s">
        <v>23</v>
      </c>
      <c r="D14" s="14">
        <f>D28</f>
        <v>1485.3271999999999</v>
      </c>
      <c r="E14" s="13">
        <v>0</v>
      </c>
      <c r="F14" s="14">
        <f t="shared" ref="F14:F16" si="2">D14*12</f>
        <v>17823.9264</v>
      </c>
    </row>
    <row r="15" spans="1:6" x14ac:dyDescent="0.2">
      <c r="A15" s="11" t="s">
        <v>18</v>
      </c>
      <c r="B15" s="12" t="s">
        <v>9</v>
      </c>
      <c r="C15" s="12" t="s">
        <v>24</v>
      </c>
      <c r="D15" s="13">
        <f>D29</f>
        <v>1591.43</v>
      </c>
      <c r="E15" s="13">
        <v>0</v>
      </c>
      <c r="F15" s="14">
        <f t="shared" si="2"/>
        <v>19097.16</v>
      </c>
    </row>
    <row r="16" spans="1:6" x14ac:dyDescent="0.2">
      <c r="A16" s="11" t="s">
        <v>20</v>
      </c>
      <c r="B16" s="12" t="s">
        <v>9</v>
      </c>
      <c r="C16" s="12" t="s">
        <v>25</v>
      </c>
      <c r="D16" s="13">
        <f>D30</f>
        <v>1989.2774999999999</v>
      </c>
      <c r="E16" s="13">
        <v>0</v>
      </c>
      <c r="F16" s="14">
        <f t="shared" si="2"/>
        <v>23871.329999999998</v>
      </c>
    </row>
    <row r="17" spans="1:7" x14ac:dyDescent="0.2">
      <c r="A17" s="15"/>
      <c r="B17" s="15"/>
      <c r="C17" s="15"/>
      <c r="D17" s="16"/>
      <c r="E17" s="16"/>
      <c r="F17" s="16"/>
    </row>
    <row r="18" spans="1:7" ht="13.5" thickBot="1" x14ac:dyDescent="0.25">
      <c r="A18" s="15"/>
      <c r="B18" s="15"/>
      <c r="C18" s="15"/>
      <c r="D18" s="16"/>
      <c r="E18" s="16"/>
      <c r="F18" s="16"/>
    </row>
    <row r="19" spans="1:7" x14ac:dyDescent="0.2">
      <c r="A19" s="8" t="s">
        <v>11</v>
      </c>
      <c r="B19" s="3" t="s">
        <v>5</v>
      </c>
      <c r="C19" s="3" t="s">
        <v>7</v>
      </c>
      <c r="D19" s="8" t="s">
        <v>12</v>
      </c>
      <c r="E19" s="8" t="s">
        <v>13</v>
      </c>
      <c r="F19" s="9" t="s">
        <v>22</v>
      </c>
    </row>
    <row r="20" spans="1:7" x14ac:dyDescent="0.2">
      <c r="A20" s="11" t="s">
        <v>15</v>
      </c>
      <c r="B20" s="11" t="s">
        <v>21</v>
      </c>
      <c r="C20" s="12" t="s">
        <v>23</v>
      </c>
      <c r="D20" s="14">
        <f>D27</f>
        <v>1485.3271999999999</v>
      </c>
      <c r="E20" s="13">
        <v>0</v>
      </c>
      <c r="F20" s="14">
        <v>17737.843200000003</v>
      </c>
    </row>
    <row r="21" spans="1:7" x14ac:dyDescent="0.2">
      <c r="A21" s="11" t="s">
        <v>17</v>
      </c>
      <c r="B21" s="11" t="s">
        <v>21</v>
      </c>
      <c r="C21" s="12" t="s">
        <v>23</v>
      </c>
      <c r="D21" s="14">
        <f>D28</f>
        <v>1485.3271999999999</v>
      </c>
      <c r="E21" s="13">
        <v>0</v>
      </c>
      <c r="F21" s="14">
        <v>17737.843200000003</v>
      </c>
    </row>
    <row r="22" spans="1:7" x14ac:dyDescent="0.2">
      <c r="A22" s="11" t="s">
        <v>18</v>
      </c>
      <c r="B22" s="11" t="s">
        <v>21</v>
      </c>
      <c r="C22" s="12" t="s">
        <v>24</v>
      </c>
      <c r="D22" s="13">
        <f>D29</f>
        <v>1591.43</v>
      </c>
      <c r="E22" s="13">
        <v>0</v>
      </c>
      <c r="F22" s="14">
        <v>19004.831999999999</v>
      </c>
    </row>
    <row r="23" spans="1:7" x14ac:dyDescent="0.2">
      <c r="A23" s="11" t="s">
        <v>20</v>
      </c>
      <c r="B23" s="11" t="s">
        <v>21</v>
      </c>
      <c r="C23" s="12" t="s">
        <v>25</v>
      </c>
      <c r="D23" s="13">
        <f>D30</f>
        <v>1989.2774999999999</v>
      </c>
      <c r="E23" s="13">
        <v>0</v>
      </c>
      <c r="F23" s="14">
        <v>23756.04</v>
      </c>
    </row>
    <row r="24" spans="1:7" x14ac:dyDescent="0.2">
      <c r="A24" s="15"/>
      <c r="B24" s="15"/>
      <c r="C24" s="15"/>
      <c r="D24" s="16"/>
      <c r="E24" s="16"/>
      <c r="F24" s="16"/>
    </row>
    <row r="25" spans="1:7" x14ac:dyDescent="0.2">
      <c r="A25" s="17"/>
      <c r="F25" s="18"/>
      <c r="G25" s="19"/>
    </row>
    <row r="26" spans="1:7" x14ac:dyDescent="0.2">
      <c r="A26" s="20" t="s">
        <v>26</v>
      </c>
      <c r="B26" s="21">
        <v>31828.44</v>
      </c>
      <c r="C26" s="20"/>
      <c r="D26" s="20"/>
    </row>
    <row r="27" spans="1:7" x14ac:dyDescent="0.2">
      <c r="A27" s="12" t="s">
        <v>15</v>
      </c>
      <c r="B27" s="22">
        <v>0.56000000000000005</v>
      </c>
      <c r="C27" s="14">
        <f>B26*B27</f>
        <v>17823.9264</v>
      </c>
      <c r="D27" s="14">
        <f>C27/12</f>
        <v>1485.3271999999999</v>
      </c>
    </row>
    <row r="28" spans="1:7" x14ac:dyDescent="0.2">
      <c r="A28" s="12" t="s">
        <v>27</v>
      </c>
      <c r="B28" s="22">
        <v>0.56000000000000005</v>
      </c>
      <c r="C28" s="14">
        <f>B26*B28</f>
        <v>17823.9264</v>
      </c>
      <c r="D28" s="14">
        <f>C28/12</f>
        <v>1485.3271999999999</v>
      </c>
    </row>
    <row r="29" spans="1:7" x14ac:dyDescent="0.2">
      <c r="A29" s="12" t="s">
        <v>18</v>
      </c>
      <c r="B29" s="22">
        <v>0.6</v>
      </c>
      <c r="C29" s="14">
        <f>B26*B29</f>
        <v>19097.063999999998</v>
      </c>
      <c r="D29" s="14">
        <v>1591.43</v>
      </c>
    </row>
    <row r="30" spans="1:7" x14ac:dyDescent="0.2">
      <c r="A30" s="12" t="s">
        <v>28</v>
      </c>
      <c r="B30" s="22">
        <v>0.75</v>
      </c>
      <c r="C30" s="14">
        <f>B26*B30</f>
        <v>23871.329999999998</v>
      </c>
      <c r="D30" s="14">
        <f>C30/12</f>
        <v>1989.2774999999999</v>
      </c>
    </row>
    <row r="32" spans="1:7" x14ac:dyDescent="0.2">
      <c r="C32" s="16"/>
    </row>
  </sheetData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CCE602E5FDF42A755DDD8BFC169F4" ma:contentTypeVersion="18" ma:contentTypeDescription="Crea un document nou" ma:contentTypeScope="" ma:versionID="a2035f2598e1641775eb0b20334742a6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24bd2cbc5622a1bf4750a44dc92b4f84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441b4a-dd57-452f-b1ac-67071ac61dbd">
      <Terms xmlns="http://schemas.microsoft.com/office/infopath/2007/PartnerControls"/>
    </lcf76f155ced4ddcb4097134ff3c332f>
    <TaxCatchAll xmlns="0a29dba5-2c72-493d-9df4-51a5a5fa122d" xsi:nil="true"/>
  </documentManagement>
</p:properties>
</file>

<file path=customXml/itemProps1.xml><?xml version="1.0" encoding="utf-8"?>
<ds:datastoreItem xmlns:ds="http://schemas.openxmlformats.org/officeDocument/2006/customXml" ds:itemID="{A045CD82-6E26-4CB9-A240-F6AC536C6F0E}"/>
</file>

<file path=customXml/itemProps2.xml><?xml version="1.0" encoding="utf-8"?>
<ds:datastoreItem xmlns:ds="http://schemas.openxmlformats.org/officeDocument/2006/customXml" ds:itemID="{2D0906AE-977C-49AD-B137-DDAE65415902}"/>
</file>

<file path=customXml/itemProps3.xml><?xml version="1.0" encoding="utf-8"?>
<ds:datastoreItem xmlns:ds="http://schemas.openxmlformats.org/officeDocument/2006/customXml" ds:itemID="{776CB7CE-8B76-4569-A98A-3A5E5906A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PIPF</vt:lpstr>
    </vt:vector>
  </TitlesOfParts>
  <Company>Universitat Rovira i Virgili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Molina</dc:creator>
  <cp:lastModifiedBy>Carmen Alvarez Molina</cp:lastModifiedBy>
  <dcterms:created xsi:type="dcterms:W3CDTF">2024-04-10T11:27:18Z</dcterms:created>
  <dcterms:modified xsi:type="dcterms:W3CDTF">2024-04-10T11:29:08Z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0x010100FBD23275FACB08458D1FDEB1CDC860A1</vt:lpwstr>
  </property>
</Properties>
</file>