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vira.sharepoint.com/sites/msteams_e434f9_061033-Web/Documentos compartidos/Web/Intranet NOVA/Retribucions/2025_TAULES SALARIALS/2025_TAULES SALARIALS/"/>
    </mc:Choice>
  </mc:AlternateContent>
  <xr:revisionPtr revIDLastSave="0" documentId="14_{E2142190-6B87-4F49-BB0E-A9165755F621}" xr6:coauthVersionLast="47" xr6:coauthVersionMax="47" xr10:uidLastSave="{00000000-0000-0000-0000-000000000000}"/>
  <bookViews>
    <workbookView xWindow="-28920" yWindow="-9780" windowWidth="29040" windowHeight="15840" xr2:uid="{19A5FA5D-0AFF-47A3-87F5-D602D5B5CE7A}"/>
  </bookViews>
  <sheets>
    <sheet name="2024" sheetId="1" r:id="rId1"/>
    <sheet name="Full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1" l="1"/>
  <c r="D90" i="1"/>
  <c r="C90" i="1"/>
  <c r="C55" i="1" l="1"/>
  <c r="C54" i="1"/>
  <c r="C53" i="1"/>
  <c r="C52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0" i="1"/>
  <c r="C19" i="1"/>
  <c r="C18" i="1"/>
  <c r="C17" i="1"/>
  <c r="C12" i="1"/>
  <c r="C11" i="1"/>
  <c r="C10" i="1"/>
  <c r="C9" i="1"/>
</calcChain>
</file>

<file path=xl/sharedStrings.xml><?xml version="1.0" encoding="utf-8"?>
<sst xmlns="http://schemas.openxmlformats.org/spreadsheetml/2006/main" count="81" uniqueCount="56">
  <si>
    <t>Sou base</t>
  </si>
  <si>
    <t>Grup</t>
  </si>
  <si>
    <t>Mensual</t>
  </si>
  <si>
    <t xml:space="preserve">Anual </t>
  </si>
  <si>
    <t>I</t>
  </si>
  <si>
    <t>II</t>
  </si>
  <si>
    <t>III</t>
  </si>
  <si>
    <t>IV</t>
  </si>
  <si>
    <t>Acord Mesa Univ add_6_11_2018</t>
  </si>
  <si>
    <t>Complement de lloc de treball</t>
  </si>
  <si>
    <t>Lletra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</si>
  <si>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</si>
  <si>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</si>
  <si>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</si>
  <si>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</si>
  <si>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</si>
  <si>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</si>
  <si>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</si>
  <si>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</si>
  <si>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</si>
  <si>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</si>
  <si>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</si>
  <si>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</si>
  <si>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</si>
  <si>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Ñ</t>
  </si>
  <si>
    <t>O</t>
  </si>
  <si>
    <t>P</t>
  </si>
  <si>
    <t>Q</t>
  </si>
  <si>
    <t>R</t>
  </si>
  <si>
    <t>S</t>
  </si>
  <si>
    <t>T</t>
  </si>
  <si>
    <t>U</t>
  </si>
  <si>
    <t>V</t>
  </si>
  <si>
    <t>Triennis</t>
  </si>
  <si>
    <t>Plusos</t>
  </si>
  <si>
    <t>Concepte</t>
  </si>
  <si>
    <t>Plus d'especial dedicació</t>
  </si>
  <si>
    <t>Plus d'esp. dedic. tècnics manteniment</t>
  </si>
  <si>
    <t>Complement d'activitats especials</t>
  </si>
  <si>
    <t>Plus festiu</t>
  </si>
  <si>
    <t>Hores extres</t>
  </si>
  <si>
    <t>Hores normals</t>
  </si>
  <si>
    <t>Hores nocturnes o festives</t>
  </si>
  <si>
    <t>Percentatges de cotització a la Seguretat Social</t>
  </si>
  <si>
    <t>Personal fix</t>
  </si>
  <si>
    <t>Personal no fix</t>
  </si>
  <si>
    <t>TC</t>
  </si>
  <si>
    <t>TP</t>
  </si>
  <si>
    <t>Contingències comunes</t>
  </si>
  <si>
    <t>Quota MEI</t>
  </si>
  <si>
    <t>Atur</t>
  </si>
  <si>
    <t>FOGASA</t>
  </si>
  <si>
    <t>Formació professional</t>
  </si>
  <si>
    <t>AT i MP</t>
  </si>
  <si>
    <t xml:space="preserve">Total % </t>
  </si>
  <si>
    <t>RETRIBUCIONS DEL PERSONAL D'ADMINISTRACIÓ I SERVEIS LABORAL DE LA UNIVERSITAT ROVIRA I VIRGILI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</si>
</sst>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sz val="12"/>
      <color indexed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3" fillId="0" borderId="0" xfId="0" applyFont="1"/>
    <xf numFmtId="4" fontId="3" fillId="0" borderId="0" xfId="0" applyNumberFormat="1" applyFont="1"/>
    <xf numFmtId="4" fontId="0" fillId="0" borderId="0" xfId="0" applyNumberFormat="1"/>
    <xf numFmtId="0" fontId="4" fillId="0" borderId="0" xfId="1" applyFont="1"/>
    <xf numFmtId="0" fontId="5" fillId="0" borderId="0" xfId="1" applyFont="1"/>
    <xf numFmtId="0" fontId="6" fillId="0" borderId="0" xfId="1" applyFont="1"/>
    <xf numFmtId="4" fontId="7" fillId="0" borderId="0" xfId="0" applyNumberFormat="1" applyFont="1"/>
    <xf numFmtId="0" fontId="5" fillId="0" borderId="0" xfId="1" applyFont="1" applyAlignment="1">
      <alignment horizontal="center"/>
    </xf>
    <xf numFmtId="4" fontId="7" fillId="0" borderId="0" xfId="1" applyNumberFormat="1" applyFont="1"/>
    <xf numFmtId="0" fontId="5" fillId="2" borderId="1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0" fontId="10" fillId="0" borderId="0" xfId="1" applyFont="1"/>
    <xf numFmtId="2" fontId="5" fillId="0" borderId="0" xfId="1" applyNumberFormat="1" applyFont="1" applyAlignment="1">
      <alignment horizontal="center"/>
    </xf>
    <xf numFmtId="2" fontId="5" fillId="2" borderId="1" xfId="1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wrapText="1"/>
    </xf>
    <xf numFmtId="4" fontId="5" fillId="0" borderId="0" xfId="1" applyNumberFormat="1" applyFont="1"/>
    <xf numFmtId="0" fontId="5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wrapText="1"/>
    </xf>
    <xf numFmtId="0" fontId="5" fillId="0" borderId="1" xfId="1" applyFont="1" applyBorder="1"/>
    <xf numFmtId="4" fontId="5" fillId="0" borderId="1" xfId="1" applyNumberFormat="1" applyFont="1" applyBorder="1"/>
    <xf numFmtId="0" fontId="5" fillId="0" borderId="0" xfId="1" applyFont="1" applyAlignment="1">
      <alignment vertical="center" wrapText="1"/>
    </xf>
    <xf numFmtId="10" fontId="5" fillId="0" borderId="0" xfId="1" applyNumberFormat="1" applyFont="1"/>
    <xf numFmtId="10" fontId="11" fillId="0" borderId="0" xfId="1" applyNumberFormat="1" applyFont="1"/>
    <xf numFmtId="4" fontId="5" fillId="2" borderId="1" xfId="1" applyNumberFormat="1" applyFont="1" applyFill="1" applyBorder="1" applyAlignment="1">
      <alignment horizontal="center"/>
    </xf>
    <xf numFmtId="10" fontId="5" fillId="0" borderId="1" xfId="1" applyNumberFormat="1" applyFont="1" applyBorder="1"/>
    <xf numFmtId="10" fontId="11" fillId="4" borderId="1" xfId="1" applyNumberFormat="1" applyFont="1" applyFill="1" applyBorder="1"/>
    <xf numFmtId="10" fontId="0" fillId="0" borderId="0" xfId="0" applyNumberFormat="1"/>
    <xf numFmtId="4" fontId="3" fillId="0" borderId="0" xfId="0" applyNumberFormat="1" applyFont="1" applyFill="1"/>
    <xf numFmtId="4" fontId="3" fillId="0" borderId="1" xfId="0" applyNumberFormat="1" applyFont="1" applyBorder="1"/>
    <xf numFmtId="0" fontId="9" fillId="0" borderId="0" xfId="1" applyFont="1" applyAlignment="1">
      <alignment horizontal="left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4" fontId="5" fillId="7" borderId="1" xfId="1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6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11" fillId="4" borderId="1" xfId="1" applyFont="1" applyFill="1" applyBorder="1" applyAlignment="1">
      <alignment horizontal="center"/>
    </xf>
  </cellXfs>
  <cellStyles count="3">
    <cellStyle name="Normal" xfId="0" builtinId="0"/>
    <cellStyle name="Normal 2" xfId="1" xr:uid="{A3D62F2E-6B7C-4A7F-BFB8-A9AB6AB26A09}"/>
    <cellStyle name="Normal 3" xfId="2" xr:uid="{F0ED39BD-1D3C-4694-A0B7-10486AE633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208692" cy="523875"/>
    <xdr:pic>
      <xdr:nvPicPr>
        <xdr:cNvPr id="2" name="Picture 1">
          <a:extLst>
            <a:ext uri="{FF2B5EF4-FFF2-40B4-BE49-F238E27FC236}">
              <a16:creationId xmlns:a16="http://schemas.microsoft.com/office/drawing/2014/main" id="{3970DB75-5A2B-4070-B5A5-A28EEB3BD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265"/>
        <a:stretch>
          <a:fillRect/>
        </a:stretch>
      </xdr:blipFill>
      <xdr:spPr bwMode="auto">
        <a:xfrm>
          <a:off x="0" y="0"/>
          <a:ext cx="720869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D4452-F25C-4EDF-9667-C6A0D85FD46A}">
  <sheetPr>
    <pageSetUpPr fitToPage="1"/>
  </sheetPr>
  <dimension ref="A1:L94"/>
  <sheetViews>
    <sheetView tabSelected="1" workbookViewId="0">
      <selection activeCell="F1" sqref="F1:F1048576"/>
    </sheetView>
  </sheetViews>
  <sheetFormatPr defaultColWidth="11.453125" defaultRowHeight="12.5" x14ac:dyDescent="0.25"/>
  <cols>
    <col min="1" max="1" width="23.453125" customWidth="1"/>
    <col min="2" max="2" width="42.1796875" customWidth="1"/>
    <col min="3" max="3" width="16.81640625" customWidth="1"/>
    <col min="4" max="4" width="14.453125" style="3" customWidth="1"/>
    <col min="5" max="5" width="26.7265625" style="3" customWidth="1"/>
    <col min="6" max="6" width="13.54296875" style="3" customWidth="1"/>
    <col min="7" max="7" width="11.453125" style="3"/>
    <col min="8" max="8" width="14" style="3" customWidth="1"/>
    <col min="9" max="10" width="11.453125" style="3"/>
    <col min="11" max="11" width="13.81640625" style="3" customWidth="1"/>
  </cols>
  <sheetData>
    <row r="1" spans="1:11" ht="15.5" x14ac:dyDescent="0.35">
      <c r="A1" s="1"/>
      <c r="B1" s="1"/>
      <c r="C1" s="1"/>
      <c r="D1" s="2"/>
      <c r="E1" s="2"/>
    </row>
    <row r="2" spans="1:11" ht="15.5" x14ac:dyDescent="0.35">
      <c r="A2" s="1"/>
      <c r="B2" s="1"/>
      <c r="C2" s="1"/>
      <c r="D2" s="2"/>
      <c r="E2" s="2"/>
    </row>
    <row r="3" spans="1:11" ht="15.5" x14ac:dyDescent="0.35">
      <c r="A3" s="1"/>
      <c r="B3" s="1"/>
      <c r="C3" s="1"/>
      <c r="D3" s="2"/>
      <c r="E3" s="2"/>
    </row>
    <row r="4" spans="1:11" ht="15.5" x14ac:dyDescent="0.35">
      <c r="A4" s="4" t="s">
        <v>55</v>
      </c>
      <c r="B4" s="5"/>
      <c r="C4" s="5"/>
      <c r="D4" s="2"/>
      <c r="E4" s="2"/>
      <c r="F4" s="2"/>
    </row>
    <row r="5" spans="1:11" ht="15.5" x14ac:dyDescent="0.35">
      <c r="A5" s="1"/>
      <c r="B5" s="1"/>
      <c r="C5" s="1"/>
      <c r="D5" s="2"/>
      <c r="E5" s="2"/>
      <c r="F5" s="2"/>
    </row>
    <row r="6" spans="1:11" ht="15.5" x14ac:dyDescent="0.35">
      <c r="A6" s="6" t="s">
        <v>0</v>
      </c>
      <c r="B6" s="5"/>
      <c r="C6" s="5"/>
      <c r="D6" s="7"/>
      <c r="E6" s="2"/>
      <c r="F6" s="2"/>
    </row>
    <row r="7" spans="1:11" ht="15.5" x14ac:dyDescent="0.35">
      <c r="A7" s="8"/>
      <c r="B7" s="9"/>
      <c r="C7" s="9"/>
      <c r="D7" s="7"/>
      <c r="E7" s="2"/>
      <c r="F7" s="2"/>
    </row>
    <row r="8" spans="1:11" ht="15.5" x14ac:dyDescent="0.35">
      <c r="A8" s="10" t="s">
        <v>1</v>
      </c>
      <c r="B8" s="11" t="s">
        <v>2</v>
      </c>
      <c r="C8" s="12" t="s">
        <v>3</v>
      </c>
      <c r="D8" s="2"/>
      <c r="I8"/>
      <c r="J8"/>
      <c r="K8"/>
    </row>
    <row r="9" spans="1:11" ht="15.5" x14ac:dyDescent="0.35">
      <c r="A9" s="13" t="s">
        <v>4</v>
      </c>
      <c r="B9" s="35">
        <v>2534.84</v>
      </c>
      <c r="C9" s="35">
        <f>B9*14</f>
        <v>35487.760000000002</v>
      </c>
      <c r="D9" s="2"/>
      <c r="K9"/>
    </row>
    <row r="10" spans="1:11" ht="15.5" x14ac:dyDescent="0.35">
      <c r="A10" s="13" t="s">
        <v>5</v>
      </c>
      <c r="B10" s="35">
        <v>2206.63</v>
      </c>
      <c r="C10" s="35">
        <f t="shared" ref="C10:C12" si="0">B10*14</f>
        <v>30892.82</v>
      </c>
      <c r="D10" s="2"/>
      <c r="K10"/>
    </row>
    <row r="11" spans="1:11" ht="15.5" x14ac:dyDescent="0.35">
      <c r="A11" s="13" t="s">
        <v>6</v>
      </c>
      <c r="B11" s="35">
        <v>1930.91</v>
      </c>
      <c r="C11" s="35">
        <f t="shared" si="0"/>
        <v>27032.74</v>
      </c>
      <c r="D11" s="2"/>
      <c r="J11"/>
      <c r="K11"/>
    </row>
    <row r="12" spans="1:11" ht="15.5" x14ac:dyDescent="0.35">
      <c r="A12" s="13" t="s">
        <v>7</v>
      </c>
      <c r="B12" s="35">
        <v>1599.17</v>
      </c>
      <c r="C12" s="35">
        <f t="shared" si="0"/>
        <v>22388.38</v>
      </c>
      <c r="D12" s="2"/>
      <c r="I12"/>
      <c r="J12"/>
      <c r="K12"/>
    </row>
    <row r="13" spans="1:11" ht="15.5" x14ac:dyDescent="0.35">
      <c r="A13" s="8"/>
      <c r="B13" s="9"/>
      <c r="C13" s="9"/>
      <c r="D13" s="7"/>
      <c r="E13" s="2"/>
      <c r="F13" s="2"/>
    </row>
    <row r="14" spans="1:11" ht="15.5" x14ac:dyDescent="0.35">
      <c r="A14" s="36" t="s">
        <v>8</v>
      </c>
      <c r="B14" s="36"/>
      <c r="C14" s="36"/>
      <c r="D14" s="7"/>
      <c r="E14" s="2"/>
      <c r="F14" s="2"/>
    </row>
    <row r="15" spans="1:11" ht="15.5" x14ac:dyDescent="0.35">
      <c r="A15" s="8"/>
      <c r="B15" s="7"/>
      <c r="C15" s="2"/>
      <c r="D15" s="2"/>
      <c r="E15" s="2"/>
      <c r="J15"/>
      <c r="K15"/>
    </row>
    <row r="16" spans="1:11" ht="15.5" x14ac:dyDescent="0.35">
      <c r="A16" s="10" t="s">
        <v>1</v>
      </c>
      <c r="B16" s="11" t="s">
        <v>2</v>
      </c>
      <c r="C16" s="12" t="s">
        <v>3</v>
      </c>
      <c r="D16" s="2"/>
      <c r="I16"/>
      <c r="J16"/>
      <c r="K16"/>
    </row>
    <row r="17" spans="1:12" ht="15.5" x14ac:dyDescent="0.35">
      <c r="A17" s="13" t="s">
        <v>4</v>
      </c>
      <c r="B17" s="35">
        <v>6.14</v>
      </c>
      <c r="C17" s="35">
        <f>B17*12</f>
        <v>73.679999999999993</v>
      </c>
      <c r="D17" s="2"/>
      <c r="I17"/>
      <c r="J17"/>
      <c r="K17"/>
    </row>
    <row r="18" spans="1:12" ht="15.5" x14ac:dyDescent="0.35">
      <c r="A18" s="13" t="s">
        <v>5</v>
      </c>
      <c r="B18" s="35">
        <v>6.14</v>
      </c>
      <c r="C18" s="35">
        <f t="shared" ref="C18:C20" si="1">B18*12</f>
        <v>73.679999999999993</v>
      </c>
      <c r="D18" s="2"/>
      <c r="I18"/>
      <c r="J18"/>
      <c r="K18"/>
    </row>
    <row r="19" spans="1:12" ht="15.5" x14ac:dyDescent="0.35">
      <c r="A19" s="13" t="s">
        <v>6</v>
      </c>
      <c r="B19" s="35">
        <v>6.14</v>
      </c>
      <c r="C19" s="35">
        <f t="shared" si="1"/>
        <v>73.679999999999993</v>
      </c>
      <c r="D19" s="2"/>
      <c r="I19"/>
      <c r="J19"/>
      <c r="K19"/>
    </row>
    <row r="20" spans="1:12" ht="15.5" x14ac:dyDescent="0.35">
      <c r="A20" s="13" t="s">
        <v>7</v>
      </c>
      <c r="B20" s="35">
        <v>6.14</v>
      </c>
      <c r="C20" s="35">
        <f t="shared" si="1"/>
        <v>73.679999999999993</v>
      </c>
      <c r="D20" s="2"/>
      <c r="I20"/>
      <c r="J20"/>
      <c r="K20"/>
    </row>
    <row r="21" spans="1:12" ht="15.5" x14ac:dyDescent="0.35">
      <c r="A21" s="8"/>
      <c r="B21" s="7"/>
      <c r="C21" s="2"/>
      <c r="D21" s="2"/>
      <c r="E21" s="2"/>
      <c r="J21"/>
      <c r="K21"/>
    </row>
    <row r="22" spans="1:12" ht="15.5" x14ac:dyDescent="0.35">
      <c r="A22" s="15" t="s">
        <v>9</v>
      </c>
      <c r="B22" s="7"/>
      <c r="C22" s="2"/>
      <c r="D22" s="2"/>
      <c r="E22" s="2"/>
      <c r="J22"/>
      <c r="K22"/>
    </row>
    <row r="23" spans="1:12" ht="15.5" x14ac:dyDescent="0.35">
      <c r="A23" s="16"/>
      <c r="B23" s="7"/>
      <c r="C23" s="2"/>
      <c r="D23" s="2"/>
      <c r="E23" s="2"/>
      <c r="J23"/>
      <c r="K23"/>
    </row>
    <row r="24" spans="1:12" ht="15.5" x14ac:dyDescent="0.35">
      <c r="A24" s="17" t="s">
        <v>10</v>
      </c>
      <c r="B24" s="11" t="s">
        <v>2</v>
      </c>
      <c r="C24" s="12" t="s">
        <v>3</v>
      </c>
      <c r="D24" s="2"/>
      <c r="I24"/>
      <c r="J24"/>
      <c r="K24"/>
    </row>
    <row r="25" spans="1:12" ht="15.5" x14ac:dyDescent="0.35">
      <c r="A25" s="14" t="s">
        <v>11</v>
      </c>
      <c r="B25" s="35">
        <v>2829.5</v>
      </c>
      <c r="C25" s="35">
        <f>B25*12</f>
        <v>33954</v>
      </c>
      <c r="D25" s="2"/>
      <c r="I25"/>
      <c r="J25"/>
      <c r="K25"/>
    </row>
    <row r="26" spans="1:12" ht="15.5" x14ac:dyDescent="0.35">
      <c r="A26" s="14" t="s">
        <v>12</v>
      </c>
      <c r="B26" s="35">
        <v>2322.4900000000002</v>
      </c>
      <c r="C26" s="35">
        <f t="shared" ref="C26:C47" si="2">B26*12</f>
        <v>27869.880000000005</v>
      </c>
      <c r="D26" s="2"/>
      <c r="I26"/>
      <c r="J26"/>
      <c r="K26"/>
    </row>
    <row r="27" spans="1:12" ht="15.5" x14ac:dyDescent="0.35">
      <c r="A27" s="14" t="s">
        <v>13</v>
      </c>
      <c r="B27" s="35">
        <v>2041.29</v>
      </c>
      <c r="C27" s="35">
        <f t="shared" si="2"/>
        <v>24495.48</v>
      </c>
      <c r="D27" s="2"/>
      <c r="I27"/>
      <c r="J27"/>
      <c r="K27"/>
    </row>
    <row r="28" spans="1:12" ht="15.5" x14ac:dyDescent="0.35">
      <c r="A28" s="14" t="s">
        <v>14</v>
      </c>
      <c r="B28" s="35">
        <v>1505.32</v>
      </c>
      <c r="C28" s="35">
        <f t="shared" si="2"/>
        <v>18063.84</v>
      </c>
      <c r="D28"/>
      <c r="E28"/>
      <c r="F28"/>
      <c r="G28"/>
      <c r="H28"/>
      <c r="I28"/>
      <c r="J28"/>
      <c r="K28"/>
    </row>
    <row r="29" spans="1:12" ht="15.5" x14ac:dyDescent="0.35">
      <c r="A29" s="14" t="s">
        <v>15</v>
      </c>
      <c r="B29" s="35">
        <v>1143.03</v>
      </c>
      <c r="C29" s="35">
        <f t="shared" si="2"/>
        <v>13716.36</v>
      </c>
      <c r="D29"/>
      <c r="E29"/>
      <c r="F29"/>
      <c r="G29"/>
      <c r="H29"/>
      <c r="I29"/>
      <c r="J29"/>
      <c r="K29"/>
    </row>
    <row r="30" spans="1:12" ht="15.5" x14ac:dyDescent="0.35">
      <c r="A30" s="14" t="s">
        <v>16</v>
      </c>
      <c r="B30" s="35">
        <v>1100.3599999999999</v>
      </c>
      <c r="C30" s="35">
        <f t="shared" si="2"/>
        <v>13204.32</v>
      </c>
      <c r="D30"/>
      <c r="E30"/>
      <c r="F30"/>
      <c r="G30"/>
      <c r="H30"/>
      <c r="I30"/>
      <c r="J30"/>
      <c r="K30"/>
    </row>
    <row r="31" spans="1:12" ht="15.5" x14ac:dyDescent="0.35">
      <c r="A31" s="14" t="s">
        <v>17</v>
      </c>
      <c r="B31" s="35">
        <v>950.29</v>
      </c>
      <c r="C31" s="35">
        <f t="shared" si="2"/>
        <v>11403.48</v>
      </c>
      <c r="D31"/>
      <c r="E31"/>
      <c r="F31"/>
      <c r="G31"/>
      <c r="H31"/>
      <c r="I31"/>
      <c r="J31"/>
      <c r="K31"/>
    </row>
    <row r="32" spans="1:12" ht="15.5" x14ac:dyDescent="0.35">
      <c r="A32" s="14" t="s">
        <v>18</v>
      </c>
      <c r="B32" s="35">
        <v>842.94</v>
      </c>
      <c r="C32" s="35">
        <f t="shared" si="2"/>
        <v>10115.280000000001</v>
      </c>
      <c r="D32"/>
      <c r="E32"/>
      <c r="F32"/>
      <c r="G32"/>
      <c r="H32"/>
      <c r="I32"/>
      <c r="L32" s="3"/>
    </row>
    <row r="33" spans="1:12" ht="15.5" x14ac:dyDescent="0.35">
      <c r="A33" s="14" t="s">
        <v>4</v>
      </c>
      <c r="B33" s="35">
        <v>739.48</v>
      </c>
      <c r="C33" s="35">
        <f t="shared" si="2"/>
        <v>8873.76</v>
      </c>
      <c r="D33"/>
      <c r="E33"/>
      <c r="F33"/>
      <c r="G33"/>
      <c r="H33"/>
      <c r="I33"/>
      <c r="L33" s="3"/>
    </row>
    <row r="34" spans="1:12" ht="15.5" x14ac:dyDescent="0.35">
      <c r="A34" s="14" t="s">
        <v>19</v>
      </c>
      <c r="B34" s="35">
        <v>628.21</v>
      </c>
      <c r="C34" s="35">
        <f t="shared" si="2"/>
        <v>7538.52</v>
      </c>
      <c r="D34"/>
      <c r="E34"/>
      <c r="F34"/>
      <c r="G34"/>
      <c r="H34"/>
      <c r="I34"/>
      <c r="L34" s="3"/>
    </row>
    <row r="35" spans="1:12" ht="15.5" x14ac:dyDescent="0.35">
      <c r="A35" s="14" t="s">
        <v>20</v>
      </c>
      <c r="B35" s="35">
        <v>507.08</v>
      </c>
      <c r="C35" s="35">
        <f t="shared" si="2"/>
        <v>6084.96</v>
      </c>
      <c r="D35"/>
      <c r="E35"/>
      <c r="F35"/>
      <c r="G35"/>
      <c r="H35"/>
      <c r="I35"/>
      <c r="L35" s="3"/>
    </row>
    <row r="36" spans="1:12" ht="15.5" x14ac:dyDescent="0.35">
      <c r="A36" s="14" t="s">
        <v>21</v>
      </c>
      <c r="B36" s="35">
        <v>492.77</v>
      </c>
      <c r="C36" s="35">
        <f t="shared" si="2"/>
        <v>5913.24</v>
      </c>
      <c r="D36"/>
      <c r="E36"/>
      <c r="F36"/>
      <c r="G36"/>
      <c r="H36"/>
      <c r="I36"/>
      <c r="L36" s="3"/>
    </row>
    <row r="37" spans="1:12" ht="15.5" x14ac:dyDescent="0.35">
      <c r="A37" s="14" t="s">
        <v>22</v>
      </c>
      <c r="B37" s="35">
        <v>454.05</v>
      </c>
      <c r="C37" s="35">
        <f t="shared" si="2"/>
        <v>5448.6</v>
      </c>
      <c r="D37"/>
      <c r="E37"/>
      <c r="F37"/>
      <c r="G37"/>
      <c r="H37"/>
      <c r="I37"/>
      <c r="L37" s="3"/>
    </row>
    <row r="38" spans="1:12" ht="15.5" x14ac:dyDescent="0.35">
      <c r="A38" s="14" t="s">
        <v>23</v>
      </c>
      <c r="B38" s="35">
        <v>370.55</v>
      </c>
      <c r="C38" s="35">
        <f t="shared" si="2"/>
        <v>4446.6000000000004</v>
      </c>
      <c r="D38" s="2"/>
      <c r="E38" s="2"/>
      <c r="F38" s="2"/>
      <c r="G38" s="2"/>
      <c r="H38" s="2"/>
      <c r="I38" s="2"/>
      <c r="L38" s="3"/>
    </row>
    <row r="39" spans="1:12" ht="15.5" x14ac:dyDescent="0.35">
      <c r="A39" s="14" t="s">
        <v>24</v>
      </c>
      <c r="B39" s="35">
        <v>350.28</v>
      </c>
      <c r="C39" s="35">
        <f t="shared" si="2"/>
        <v>4203.3599999999997</v>
      </c>
      <c r="D39" s="2"/>
      <c r="E39" s="2"/>
      <c r="F39" s="2"/>
      <c r="G39" s="2"/>
      <c r="H39" s="2"/>
      <c r="I39" s="2"/>
      <c r="L39" s="3"/>
    </row>
    <row r="40" spans="1:12" ht="15.5" x14ac:dyDescent="0.35">
      <c r="A40" s="14" t="s">
        <v>25</v>
      </c>
      <c r="B40" s="35">
        <v>306.77999999999997</v>
      </c>
      <c r="C40" s="35">
        <f t="shared" si="2"/>
        <v>3681.3599999999997</v>
      </c>
      <c r="D40" s="2"/>
      <c r="E40" s="2"/>
      <c r="F40" s="2"/>
      <c r="G40" s="2"/>
      <c r="H40" s="2"/>
      <c r="I40" s="2"/>
      <c r="L40" s="3"/>
    </row>
    <row r="41" spans="1:12" ht="15.5" x14ac:dyDescent="0.35">
      <c r="A41" s="14" t="s">
        <v>26</v>
      </c>
      <c r="B41" s="35">
        <v>238.23</v>
      </c>
      <c r="C41" s="35">
        <f t="shared" si="2"/>
        <v>2858.7599999999998</v>
      </c>
      <c r="D41" s="2"/>
      <c r="E41" s="2"/>
      <c r="F41" s="2"/>
      <c r="G41" s="2"/>
      <c r="H41" s="2"/>
      <c r="I41" s="2"/>
      <c r="L41" s="3"/>
    </row>
    <row r="42" spans="1:12" ht="15.5" x14ac:dyDescent="0.35">
      <c r="A42" s="14" t="s">
        <v>27</v>
      </c>
      <c r="B42" s="35">
        <v>176.25</v>
      </c>
      <c r="C42" s="35">
        <f t="shared" si="2"/>
        <v>2115</v>
      </c>
      <c r="D42" s="2"/>
      <c r="E42" s="2"/>
      <c r="F42" s="2"/>
      <c r="G42" s="2"/>
      <c r="H42" s="2"/>
      <c r="I42" s="2"/>
      <c r="L42" s="3"/>
    </row>
    <row r="43" spans="1:12" ht="15.5" x14ac:dyDescent="0.35">
      <c r="A43" s="14" t="s">
        <v>28</v>
      </c>
      <c r="B43" s="35">
        <v>163.16</v>
      </c>
      <c r="C43" s="35">
        <f t="shared" si="2"/>
        <v>1957.92</v>
      </c>
      <c r="D43" s="2"/>
      <c r="E43" s="2"/>
      <c r="F43" s="2"/>
      <c r="G43" s="2"/>
      <c r="H43" s="2"/>
      <c r="I43" s="2"/>
    </row>
    <row r="44" spans="1:12" ht="15.5" x14ac:dyDescent="0.35">
      <c r="A44" s="14" t="s">
        <v>29</v>
      </c>
      <c r="B44" s="35">
        <v>145.22</v>
      </c>
      <c r="C44" s="35">
        <f t="shared" si="2"/>
        <v>1742.6399999999999</v>
      </c>
      <c r="D44" s="2"/>
      <c r="E44" s="2"/>
      <c r="F44" s="2"/>
      <c r="G44" s="2"/>
      <c r="H44" s="2"/>
      <c r="I44" s="2"/>
    </row>
    <row r="45" spans="1:12" ht="15.5" x14ac:dyDescent="0.35">
      <c r="A45" s="14" t="s">
        <v>30</v>
      </c>
      <c r="B45" s="35">
        <v>116.75</v>
      </c>
      <c r="C45" s="35">
        <f t="shared" si="2"/>
        <v>1401</v>
      </c>
      <c r="D45" s="2"/>
      <c r="E45" s="2"/>
      <c r="F45" s="2"/>
      <c r="G45" s="2"/>
      <c r="H45" s="2"/>
      <c r="I45" s="2"/>
    </row>
    <row r="46" spans="1:12" ht="15.5" x14ac:dyDescent="0.35">
      <c r="A46" s="14" t="s">
        <v>31</v>
      </c>
      <c r="B46" s="35">
        <v>101.1</v>
      </c>
      <c r="C46" s="35">
        <f t="shared" si="2"/>
        <v>1213.1999999999998</v>
      </c>
      <c r="D46" s="2"/>
      <c r="E46" s="2"/>
      <c r="F46" s="2"/>
      <c r="G46" s="2"/>
      <c r="H46" s="2"/>
      <c r="I46" s="2"/>
    </row>
    <row r="47" spans="1:12" ht="15.5" x14ac:dyDescent="0.35">
      <c r="A47" s="14" t="s">
        <v>32</v>
      </c>
      <c r="B47" s="35">
        <v>47.46</v>
      </c>
      <c r="C47" s="35">
        <f t="shared" si="2"/>
        <v>569.52</v>
      </c>
      <c r="D47" s="2"/>
      <c r="E47" s="2"/>
      <c r="F47" s="2"/>
      <c r="G47" s="2"/>
      <c r="H47" s="2"/>
      <c r="I47" s="2"/>
    </row>
    <row r="48" spans="1:12" s="3" customFormat="1" ht="15.5" x14ac:dyDescent="0.35">
      <c r="A48" s="18"/>
      <c r="B48" s="2"/>
      <c r="C48" s="2"/>
      <c r="D48" s="2"/>
      <c r="E48" s="2"/>
      <c r="F48" s="2"/>
      <c r="G48" s="2"/>
      <c r="H48" s="2"/>
      <c r="I48" s="2"/>
    </row>
    <row r="49" spans="1:12" s="3" customFormat="1" ht="15.5" x14ac:dyDescent="0.35">
      <c r="A49" s="15" t="s">
        <v>33</v>
      </c>
      <c r="B49" s="2"/>
      <c r="C49" s="2"/>
      <c r="D49" s="2"/>
      <c r="E49" s="2"/>
      <c r="F49" s="2"/>
      <c r="G49" s="2"/>
      <c r="H49" s="2"/>
      <c r="I49" s="2"/>
      <c r="J49" s="2"/>
    </row>
    <row r="50" spans="1:12" s="3" customFormat="1" ht="15.5" x14ac:dyDescent="0.35">
      <c r="A50" s="18"/>
      <c r="B50" s="2"/>
      <c r="C50" s="2"/>
      <c r="D50" s="2"/>
      <c r="E50" s="2"/>
      <c r="F50" s="2"/>
      <c r="G50" s="2"/>
      <c r="H50" s="2"/>
      <c r="I50" s="2"/>
      <c r="J50" s="2"/>
    </row>
    <row r="51" spans="1:12" s="3" customFormat="1" ht="15.5" x14ac:dyDescent="0.35">
      <c r="A51" s="10" t="s">
        <v>1</v>
      </c>
      <c r="B51" s="11" t="s">
        <v>2</v>
      </c>
      <c r="C51" s="12" t="s">
        <v>3</v>
      </c>
      <c r="D51" s="2"/>
      <c r="E51" s="2"/>
      <c r="F51" s="2"/>
      <c r="G51" s="2"/>
      <c r="H51" s="2"/>
      <c r="I51" s="2"/>
    </row>
    <row r="52" spans="1:12" s="3" customFormat="1" ht="15.5" x14ac:dyDescent="0.35">
      <c r="A52" s="13" t="s">
        <v>4</v>
      </c>
      <c r="B52" s="35">
        <v>66.45</v>
      </c>
      <c r="C52" s="35">
        <f>B52*14</f>
        <v>930.30000000000007</v>
      </c>
      <c r="D52" s="2"/>
      <c r="E52" s="2"/>
      <c r="F52" s="2"/>
      <c r="G52" s="2"/>
      <c r="H52" s="2"/>
      <c r="I52" s="2"/>
    </row>
    <row r="53" spans="1:12" s="3" customFormat="1" ht="15.5" x14ac:dyDescent="0.35">
      <c r="A53" s="13" t="s">
        <v>5</v>
      </c>
      <c r="B53" s="35">
        <v>55.57</v>
      </c>
      <c r="C53" s="35">
        <f t="shared" ref="C53:C55" si="3">B53*14</f>
        <v>777.98</v>
      </c>
      <c r="D53" s="2"/>
      <c r="E53" s="2"/>
      <c r="F53" s="2"/>
      <c r="G53" s="2"/>
      <c r="H53" s="2"/>
      <c r="I53" s="2"/>
    </row>
    <row r="54" spans="1:12" s="3" customFormat="1" ht="15.5" x14ac:dyDescent="0.35">
      <c r="A54" s="13" t="s">
        <v>6</v>
      </c>
      <c r="B54" s="35">
        <v>55.57</v>
      </c>
      <c r="C54" s="35">
        <f t="shared" si="3"/>
        <v>777.98</v>
      </c>
      <c r="D54" s="2"/>
      <c r="E54" s="2"/>
      <c r="F54" s="2"/>
      <c r="G54" s="2"/>
      <c r="H54" s="2"/>
      <c r="I54" s="2"/>
    </row>
    <row r="55" spans="1:12" s="3" customFormat="1" ht="15.5" x14ac:dyDescent="0.35">
      <c r="A55" s="13" t="s">
        <v>7</v>
      </c>
      <c r="B55" s="35">
        <v>55.57</v>
      </c>
      <c r="C55" s="35">
        <f t="shared" si="3"/>
        <v>777.98</v>
      </c>
      <c r="D55" s="2"/>
      <c r="E55" s="2"/>
      <c r="F55" s="2"/>
      <c r="G55" s="2"/>
      <c r="H55" s="2"/>
      <c r="I55" s="2"/>
    </row>
    <row r="56" spans="1:12" s="3" customFormat="1" ht="15.5" x14ac:dyDescent="0.35">
      <c r="A56" s="18"/>
      <c r="B56" s="18"/>
      <c r="C56" s="18"/>
      <c r="D56" s="2"/>
      <c r="E56" s="2"/>
      <c r="F56" s="2"/>
      <c r="G56" s="2"/>
      <c r="H56" s="2"/>
      <c r="I56" s="2"/>
      <c r="J56" s="2"/>
      <c r="K56" s="2"/>
      <c r="L56" s="2"/>
    </row>
    <row r="57" spans="1:12" s="3" customFormat="1" ht="15.5" x14ac:dyDescent="0.35">
      <c r="A57" s="15" t="s">
        <v>34</v>
      </c>
      <c r="B57" s="5"/>
      <c r="C57" s="5"/>
      <c r="D57" s="2"/>
      <c r="E57" s="2"/>
      <c r="F57" s="2"/>
      <c r="G57" s="2"/>
      <c r="H57" s="2"/>
      <c r="I57" s="2"/>
      <c r="J57" s="2"/>
      <c r="K57" s="2"/>
      <c r="L57" s="2"/>
    </row>
    <row r="58" spans="1:12" s="3" customFormat="1" ht="15.5" x14ac:dyDescent="0.35">
      <c r="A58" s="1"/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</row>
    <row r="59" spans="1:12" s="3" customFormat="1" ht="15.5" x14ac:dyDescent="0.35">
      <c r="A59" s="37" t="s">
        <v>35</v>
      </c>
      <c r="B59" s="37"/>
      <c r="C59" s="11" t="s">
        <v>2</v>
      </c>
      <c r="D59" s="12" t="s">
        <v>3</v>
      </c>
      <c r="E59" s="2"/>
      <c r="F59" s="2"/>
      <c r="G59" s="2"/>
      <c r="H59" s="2"/>
      <c r="I59" s="2"/>
      <c r="J59" s="2"/>
    </row>
    <row r="60" spans="1:12" s="3" customFormat="1" ht="15" customHeight="1" x14ac:dyDescent="0.35">
      <c r="A60" s="38" t="s">
        <v>36</v>
      </c>
      <c r="B60" s="38"/>
      <c r="C60" s="39">
        <v>116.66000000000001</v>
      </c>
      <c r="D60" s="35"/>
      <c r="E60" s="2"/>
      <c r="F60" s="2"/>
      <c r="G60" s="2"/>
      <c r="H60" s="2"/>
      <c r="I60" s="2"/>
      <c r="J60" s="2"/>
    </row>
    <row r="61" spans="1:12" s="3" customFormat="1" ht="15" customHeight="1" x14ac:dyDescent="0.35">
      <c r="A61" s="38"/>
      <c r="B61" s="38"/>
      <c r="C61" s="40"/>
      <c r="D61" s="35">
        <v>1399.92</v>
      </c>
      <c r="E61" s="2"/>
      <c r="F61" s="2"/>
      <c r="G61" s="2"/>
      <c r="H61" s="2"/>
      <c r="I61" s="2"/>
      <c r="J61" s="2"/>
    </row>
    <row r="62" spans="1:12" s="3" customFormat="1" ht="15" customHeight="1" x14ac:dyDescent="0.35">
      <c r="A62" s="41" t="s">
        <v>37</v>
      </c>
      <c r="B62" s="41"/>
      <c r="C62" s="39">
        <v>155.32999999999998</v>
      </c>
      <c r="D62" s="35"/>
      <c r="E62" s="2"/>
      <c r="F62" s="2"/>
      <c r="G62" s="2"/>
      <c r="H62" s="2"/>
      <c r="I62" s="2"/>
      <c r="J62" s="2"/>
    </row>
    <row r="63" spans="1:12" s="3" customFormat="1" ht="15.75" customHeight="1" x14ac:dyDescent="0.35">
      <c r="A63" s="41"/>
      <c r="B63" s="41"/>
      <c r="C63" s="40"/>
      <c r="D63" s="35">
        <v>1863.9599999999998</v>
      </c>
      <c r="E63" s="2"/>
      <c r="F63" s="2"/>
      <c r="G63" s="2"/>
      <c r="H63" s="2"/>
      <c r="I63" s="2"/>
      <c r="J63" s="2"/>
    </row>
    <row r="64" spans="1:12" s="3" customFormat="1" ht="15" customHeight="1" x14ac:dyDescent="0.35">
      <c r="A64" s="41" t="s">
        <v>38</v>
      </c>
      <c r="B64" s="41"/>
      <c r="C64" s="39">
        <v>56.449999999999996</v>
      </c>
      <c r="D64" s="35"/>
      <c r="E64" s="34"/>
      <c r="F64" s="2"/>
      <c r="G64" s="2"/>
      <c r="H64" s="2"/>
      <c r="I64" s="2"/>
      <c r="J64" s="2"/>
    </row>
    <row r="65" spans="1:12" s="3" customFormat="1" ht="15.75" customHeight="1" x14ac:dyDescent="0.35">
      <c r="A65" s="41"/>
      <c r="B65" s="41"/>
      <c r="C65" s="40"/>
      <c r="D65" s="35">
        <v>677.4</v>
      </c>
      <c r="E65" s="2"/>
      <c r="F65" s="2"/>
      <c r="G65" s="2"/>
      <c r="H65" s="2"/>
      <c r="I65" s="2"/>
      <c r="J65" s="2"/>
    </row>
    <row r="66" spans="1:12" s="3" customFormat="1" ht="15" customHeight="1" x14ac:dyDescent="0.35">
      <c r="A66" s="38" t="s">
        <v>39</v>
      </c>
      <c r="B66" s="38"/>
      <c r="C66" s="39">
        <v>49.16</v>
      </c>
      <c r="D66" s="35"/>
      <c r="E66" s="2"/>
      <c r="F66" s="2"/>
      <c r="G66" s="2"/>
      <c r="H66" s="2"/>
      <c r="I66" s="2"/>
      <c r="J66" s="2"/>
    </row>
    <row r="67" spans="1:12" s="3" customFormat="1" ht="15.75" customHeight="1" x14ac:dyDescent="0.35">
      <c r="A67" s="38"/>
      <c r="B67" s="38"/>
      <c r="C67" s="40"/>
      <c r="D67" s="35">
        <v>589.91999999999996</v>
      </c>
      <c r="E67" s="2"/>
      <c r="F67" s="2"/>
      <c r="G67" s="2"/>
      <c r="H67" s="2"/>
      <c r="I67" s="2"/>
      <c r="J67" s="2"/>
    </row>
    <row r="68" spans="1:12" s="3" customFormat="1" ht="15.5" x14ac:dyDescent="0.35">
      <c r="A68" s="1"/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</row>
    <row r="69" spans="1:12" s="3" customFormat="1" ht="15.5" x14ac:dyDescent="0.35">
      <c r="A69" s="19" t="s">
        <v>40</v>
      </c>
      <c r="B69" s="5"/>
      <c r="C69" s="20"/>
      <c r="D69" s="2"/>
      <c r="E69" s="2"/>
      <c r="F69" s="2"/>
      <c r="G69" s="2"/>
      <c r="H69" s="2"/>
      <c r="I69" s="2"/>
      <c r="J69" s="2"/>
      <c r="K69" s="2"/>
      <c r="L69" s="2"/>
    </row>
    <row r="70" spans="1:12" s="3" customFormat="1" ht="15.5" x14ac:dyDescent="0.35">
      <c r="A70" s="19"/>
      <c r="B70" s="5"/>
      <c r="C70" s="21"/>
      <c r="D70" s="2"/>
      <c r="E70" s="2"/>
      <c r="F70" s="2"/>
      <c r="G70" s="2"/>
      <c r="H70" s="2"/>
      <c r="I70" s="2"/>
      <c r="J70" s="2"/>
      <c r="K70" s="2"/>
      <c r="L70" s="2"/>
    </row>
    <row r="71" spans="1:12" s="3" customFormat="1" ht="31" x14ac:dyDescent="0.35">
      <c r="A71" s="22" t="s">
        <v>1</v>
      </c>
      <c r="B71" s="23" t="s">
        <v>41</v>
      </c>
      <c r="C71" s="24" t="s">
        <v>42</v>
      </c>
      <c r="D71" s="2"/>
      <c r="E71" s="2"/>
      <c r="F71" s="2"/>
      <c r="G71" s="2"/>
      <c r="H71" s="2"/>
      <c r="I71" s="2"/>
      <c r="J71" s="2"/>
      <c r="K71" s="2"/>
      <c r="L71" s="2"/>
    </row>
    <row r="72" spans="1:12" s="3" customFormat="1" ht="15.5" x14ac:dyDescent="0.35">
      <c r="A72" s="13" t="s">
        <v>4</v>
      </c>
      <c r="B72" s="25">
        <v>11.5</v>
      </c>
      <c r="C72" s="26">
        <v>17.11</v>
      </c>
      <c r="D72" s="2"/>
      <c r="E72" s="2"/>
      <c r="F72" s="2"/>
      <c r="G72" s="2"/>
      <c r="H72" s="2"/>
      <c r="I72" s="2"/>
      <c r="J72" s="2"/>
      <c r="K72" s="2"/>
      <c r="L72" s="2"/>
    </row>
    <row r="73" spans="1:12" s="3" customFormat="1" ht="15.5" x14ac:dyDescent="0.35">
      <c r="A73" s="13" t="s">
        <v>5</v>
      </c>
      <c r="B73" s="25">
        <v>10.29</v>
      </c>
      <c r="C73" s="26">
        <v>14.7</v>
      </c>
      <c r="D73" s="2"/>
      <c r="E73" s="2"/>
      <c r="F73" s="2"/>
      <c r="G73" s="2"/>
      <c r="H73" s="2"/>
      <c r="I73" s="2"/>
      <c r="J73" s="2"/>
      <c r="K73" s="2"/>
      <c r="L73" s="2"/>
    </row>
    <row r="74" spans="1:12" s="3" customFormat="1" ht="15.5" x14ac:dyDescent="0.35">
      <c r="A74" s="13" t="s">
        <v>6</v>
      </c>
      <c r="B74" s="25">
        <v>9.08</v>
      </c>
      <c r="C74" s="26">
        <v>11.59</v>
      </c>
      <c r="D74" s="2"/>
      <c r="E74" s="2"/>
      <c r="F74" s="2"/>
      <c r="G74" s="2"/>
      <c r="H74" s="2"/>
      <c r="I74" s="2"/>
      <c r="J74" s="2"/>
      <c r="K74" s="2"/>
      <c r="L74" s="2"/>
    </row>
    <row r="75" spans="1:12" s="3" customFormat="1" ht="15.5" x14ac:dyDescent="0.35">
      <c r="A75" s="13" t="s">
        <v>7</v>
      </c>
      <c r="B75" s="25">
        <v>7.56</v>
      </c>
      <c r="C75" s="26">
        <v>9.9499999999999993</v>
      </c>
      <c r="D75" s="2"/>
      <c r="E75" s="2"/>
      <c r="F75" s="2"/>
      <c r="G75" s="2"/>
      <c r="H75" s="2"/>
      <c r="I75" s="2"/>
      <c r="J75" s="2"/>
      <c r="K75" s="2"/>
      <c r="L75" s="2"/>
    </row>
    <row r="76" spans="1:12" s="3" customFormat="1" ht="15.5" x14ac:dyDescent="0.35">
      <c r="A76" s="1"/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</row>
    <row r="77" spans="1:12" s="3" customFormat="1" ht="15.5" x14ac:dyDescent="0.35">
      <c r="A77" s="1"/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</row>
    <row r="78" spans="1:12" s="3" customFormat="1" ht="15.5" x14ac:dyDescent="0.35">
      <c r="A78" s="1"/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</row>
    <row r="79" spans="1:12" s="3" customFormat="1" ht="15.5" x14ac:dyDescent="0.35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</row>
    <row r="80" spans="1:12" ht="15.5" x14ac:dyDescent="0.35">
      <c r="A80" s="19" t="s">
        <v>43</v>
      </c>
      <c r="B80" s="5"/>
      <c r="C80" s="27"/>
      <c r="D80" s="28"/>
      <c r="E80" s="28"/>
    </row>
    <row r="81" spans="1:5" ht="15.5" x14ac:dyDescent="0.35">
      <c r="A81" s="1"/>
      <c r="B81" s="1"/>
      <c r="C81" s="27"/>
      <c r="D81" s="29"/>
      <c r="E81" s="29"/>
    </row>
    <row r="82" spans="1:5" ht="15.5" x14ac:dyDescent="0.35">
      <c r="A82" s="37" t="s">
        <v>35</v>
      </c>
      <c r="B82" s="37"/>
      <c r="C82" s="44" t="s">
        <v>44</v>
      </c>
      <c r="D82" s="42" t="s">
        <v>45</v>
      </c>
      <c r="E82" s="42"/>
    </row>
    <row r="83" spans="1:5" ht="15.5" x14ac:dyDescent="0.35">
      <c r="A83" s="37"/>
      <c r="B83" s="37"/>
      <c r="C83" s="44"/>
      <c r="D83" s="30" t="s">
        <v>46</v>
      </c>
      <c r="E83" s="30" t="s">
        <v>47</v>
      </c>
    </row>
    <row r="84" spans="1:5" ht="15.5" x14ac:dyDescent="0.35">
      <c r="A84" s="43" t="s">
        <v>48</v>
      </c>
      <c r="B84" s="43"/>
      <c r="C84" s="31">
        <v>0.23599999999999999</v>
      </c>
      <c r="D84" s="31">
        <v>0.23599999999999999</v>
      </c>
      <c r="E84" s="31">
        <v>0.23599999999999999</v>
      </c>
    </row>
    <row r="85" spans="1:5" ht="15.5" x14ac:dyDescent="0.35">
      <c r="A85" s="45" t="s">
        <v>49</v>
      </c>
      <c r="B85" s="46"/>
      <c r="C85" s="31">
        <v>6.7000000000000002E-3</v>
      </c>
      <c r="D85" s="31">
        <v>6.7000000000000002E-3</v>
      </c>
      <c r="E85" s="31">
        <v>6.7000000000000002E-3</v>
      </c>
    </row>
    <row r="86" spans="1:5" ht="15.5" x14ac:dyDescent="0.35">
      <c r="A86" s="43" t="s">
        <v>50</v>
      </c>
      <c r="B86" s="43"/>
      <c r="C86" s="31">
        <v>5.5E-2</v>
      </c>
      <c r="D86" s="31">
        <v>6.7000000000000004E-2</v>
      </c>
      <c r="E86" s="31">
        <v>6.7000000000000004E-2</v>
      </c>
    </row>
    <row r="87" spans="1:5" ht="15.5" x14ac:dyDescent="0.35">
      <c r="A87" s="43" t="s">
        <v>51</v>
      </c>
      <c r="B87" s="43"/>
      <c r="C87" s="31">
        <v>2E-3</v>
      </c>
      <c r="D87" s="31">
        <v>2E-3</v>
      </c>
      <c r="E87" s="31">
        <v>2E-3</v>
      </c>
    </row>
    <row r="88" spans="1:5" ht="15.5" x14ac:dyDescent="0.35">
      <c r="A88" s="43" t="s">
        <v>52</v>
      </c>
      <c r="B88" s="43"/>
      <c r="C88" s="31">
        <v>6.0000000000000001E-3</v>
      </c>
      <c r="D88" s="31">
        <v>6.0000000000000001E-3</v>
      </c>
      <c r="E88" s="31">
        <v>6.0000000000000001E-3</v>
      </c>
    </row>
    <row r="89" spans="1:5" ht="15.5" x14ac:dyDescent="0.35">
      <c r="A89" s="43" t="s">
        <v>53</v>
      </c>
      <c r="B89" s="43"/>
      <c r="C89" s="31">
        <v>1.4999999999999999E-2</v>
      </c>
      <c r="D89" s="31">
        <v>1.4999999999999999E-2</v>
      </c>
      <c r="E89" s="31">
        <v>1.4999999999999999E-2</v>
      </c>
    </row>
    <row r="90" spans="1:5" ht="15.5" x14ac:dyDescent="0.35">
      <c r="A90" s="47" t="s">
        <v>54</v>
      </c>
      <c r="B90" s="47"/>
      <c r="C90" s="32">
        <f>SUM(C84:C89)</f>
        <v>0.32070000000000004</v>
      </c>
      <c r="D90" s="32">
        <f>SUM(D84:D89)</f>
        <v>0.3327</v>
      </c>
      <c r="E90" s="32">
        <f>SUM(E84:E89)</f>
        <v>0.3327</v>
      </c>
    </row>
    <row r="94" spans="1:5" x14ac:dyDescent="0.25">
      <c r="C94" s="33"/>
    </row>
  </sheetData>
  <mergeCells count="20">
    <mergeCell ref="A64:B65"/>
    <mergeCell ref="C64:C65"/>
    <mergeCell ref="A66:B67"/>
    <mergeCell ref="C66:C67"/>
    <mergeCell ref="A90:B90"/>
    <mergeCell ref="A89:B89"/>
    <mergeCell ref="D82:E82"/>
    <mergeCell ref="A84:B84"/>
    <mergeCell ref="A86:B86"/>
    <mergeCell ref="A87:B87"/>
    <mergeCell ref="A88:B88"/>
    <mergeCell ref="A82:B83"/>
    <mergeCell ref="C82:C83"/>
    <mergeCell ref="A85:B85"/>
    <mergeCell ref="A14:C14"/>
    <mergeCell ref="A59:B59"/>
    <mergeCell ref="A60:B61"/>
    <mergeCell ref="C60:C61"/>
    <mergeCell ref="A62:B63"/>
    <mergeCell ref="C62:C63"/>
  </mergeCells>
  <pageMargins left="0.7" right="0.7" top="0.75" bottom="0.75" header="0.3" footer="0.3"/>
  <pageSetup paperSize="9" scale="8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199B6-3121-436C-A59E-23FF88DC9A12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405ED11C5D424AA23F868586BFF276" ma:contentTypeVersion="7" ma:contentTypeDescription="Crear nuevo documento." ma:contentTypeScope="" ma:versionID="94080d3cb92317586f4217b00f4e1d4b">
  <xsd:schema xmlns:xsd="http://www.w3.org/2001/XMLSchema" xmlns:xs="http://www.w3.org/2001/XMLSchema" xmlns:p="http://schemas.microsoft.com/office/2006/metadata/properties" xmlns:ns2="58c234ab-d4cd-4c3a-a54c-d4a5d56e7f09" targetNamespace="http://schemas.microsoft.com/office/2006/metadata/properties" ma:root="true" ma:fieldsID="485e2a85c6b138b8f2dae0be911a740b" ns2:_="">
    <xsd:import namespace="58c234ab-d4cd-4c3a-a54c-d4a5d56e7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234ab-d4cd-4c3a-a54c-d4a5d56e7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2FFA8F-AE33-429B-A046-2114F762A968}"/>
</file>

<file path=customXml/itemProps2.xml><?xml version="1.0" encoding="utf-8"?>
<ds:datastoreItem xmlns:ds="http://schemas.openxmlformats.org/officeDocument/2006/customXml" ds:itemID="{665CDF28-6C91-42BB-AAF9-BEE39028C8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FA692A-B507-465F-B7BB-DE2921D1B5B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2024</vt:lpstr>
      <vt:lpstr>Full1</vt:lpstr>
    </vt:vector>
  </TitlesOfParts>
  <Manager/>
  <Company>Universitat Rovira i Virgili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Alvarez Molina</dc:creator>
  <cp:keywords/>
  <dc:description/>
  <cp:lastModifiedBy>Laura Galofré Ribas</cp:lastModifiedBy>
  <cp:revision/>
  <cp:lastPrinted>2024-02-28T12:20:34Z</cp:lastPrinted>
  <dcterms:created xsi:type="dcterms:W3CDTF">2023-11-09T07:03:35Z</dcterms:created>
  <dcterms:modified xsi:type="dcterms:W3CDTF">2025-03-11T08:01:20Z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0x010100C1405ED11C5D424AA23F868586BFF276</vt:lpwstr>
  </property>
  <property fmtid="{D5CDD505-2E9C-101B-9397-08002B2CF9AE}" pid="3" name="Order">
    <vt:r8>36400</vt:r8>
  </property>
</Properties>
</file>